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0170" activeTab="11"/>
  </bookViews>
  <sheets>
    <sheet name="ม.ค.58" sheetId="1" r:id="rId1"/>
    <sheet name="ก.พ.58" sheetId="2" r:id="rId2"/>
    <sheet name="มี.ค.58" sheetId="3" r:id="rId3"/>
    <sheet name="เม.ย.58" sheetId="4" r:id="rId4"/>
    <sheet name="พ.ค.58" sheetId="5" r:id="rId5"/>
    <sheet name="มิ.ย.58" sheetId="6" r:id="rId6"/>
    <sheet name="ก.ค.58" sheetId="7" r:id="rId7"/>
    <sheet name="ส.ค.58" sheetId="8" r:id="rId8"/>
    <sheet name="ก.ย.58" sheetId="9" r:id="rId9"/>
    <sheet name="ต.ค.58" sheetId="10" r:id="rId10"/>
    <sheet name="พ.ย.58" sheetId="11" r:id="rId11"/>
    <sheet name="ธ.ค.58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<sst xmlns="http://schemas.openxmlformats.org/spreadsheetml/2006/main" count="360" uniqueCount="40">
  <si>
    <t>ข้อมูลจำนวนครัวเรือนและจำนวนประชากร</t>
  </si>
  <si>
    <t>สำนักทะเบียนท้องถิ่นเทศบาลตำบลฝายกวาง   อำเภอเชียงคำ   จังหวัดพะเยา</t>
  </si>
  <si>
    <t>ประจำเดือน   มกราคม    พ.ศ. 2558</t>
  </si>
  <si>
    <t>หมู่ที่</t>
  </si>
  <si>
    <t>ชื่อหมู่บ้าน</t>
  </si>
  <si>
    <t>จำนวนครัวเรือน  (หลังคา)</t>
  </si>
  <si>
    <t>จำนวนประชากร</t>
  </si>
  <si>
    <t>หมายเหตุ</t>
  </si>
  <si>
    <t>ชาย</t>
  </si>
  <si>
    <t>หญิง</t>
  </si>
  <si>
    <t>รวม</t>
  </si>
  <si>
    <t>ฝายกวาง</t>
  </si>
  <si>
    <t>ปัว</t>
  </si>
  <si>
    <t>ศรีพรม</t>
  </si>
  <si>
    <t>หนอง</t>
  </si>
  <si>
    <t>ปัวใหม่</t>
  </si>
  <si>
    <t>ทุ่งหล่ม</t>
  </si>
  <si>
    <t>สลาบ</t>
  </si>
  <si>
    <t>แวนโค้ง</t>
  </si>
  <si>
    <t>ใหม่เจริญไพร</t>
  </si>
  <si>
    <t>ทุ่งหล่มใหม่</t>
  </si>
  <si>
    <t>สันติสุข</t>
  </si>
  <si>
    <t>บัวนาคพัฒนา</t>
  </si>
  <si>
    <t>ใหม่นาสา</t>
  </si>
  <si>
    <t>ศิวิไล</t>
  </si>
  <si>
    <t>หนองลื้อ</t>
  </si>
  <si>
    <t>ฐานพัฒนา</t>
  </si>
  <si>
    <t>ทะเบียนบ้านกลาง</t>
  </si>
  <si>
    <t>รวมทั้งสิ้น</t>
  </si>
  <si>
    <t>ประจำเดือน  กุมภาพันธ์   พ.ศ. 2558</t>
  </si>
  <si>
    <t>ประจำเดือน   มีนาคม    พ.ศ. 2558</t>
  </si>
  <si>
    <t>ประจำเดือน   เมษายน    พ.ศ. 2558</t>
  </si>
  <si>
    <t>ประจำเดือน   พฤษภาคม   พ.ศ. 2558</t>
  </si>
  <si>
    <t>ประจำเดือน   มิถุนายน   พ.ศ. 2558</t>
  </si>
  <si>
    <t>ประจำเดือน   กรกฎาคม    พ.ศ. 2558</t>
  </si>
  <si>
    <t>ประจำเดือน   กันยายน   พ.ศ. 2558</t>
  </si>
  <si>
    <t>ประจำเดือน   สิงหาคม   พ.ศ. 2558</t>
  </si>
  <si>
    <t>ประจำเดือน    ตุลาคม   พ.ศ. 2558</t>
  </si>
  <si>
    <t>ประจำเดือน    พฤศจิกายน  พ.ศ. 2558</t>
  </si>
  <si>
    <t>ประจำเดือน    ธันวาคม   พ.ศ.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</si>
</sst>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TH SarabunPSK"/>
      <family val="2"/>
    </font>
    <font>
      <b/>
      <sz val="2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3" fillId="0" borderId="11" xfId="0" applyFont="1" applyBorder="1" applyAlignment="1">
      <alignment horizontal="center"/>
    </xf>
    <xf numFmtId="187" fontId="44" fillId="0" borderId="11" xfId="37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&#3592;&#3635;&#3609;&#3623;&#3609;&#3611;&#3619;&#3632;&#3594;&#3634;&#3585;&#361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ำหลัง"/>
      <sheetName val="ทำก่อน"/>
      <sheetName val="Sheet3"/>
      <sheetName val="อายุ15ปีขึ้นไป"/>
      <sheetName val="Sheet1"/>
    </sheetNames>
    <sheetDataSet>
      <sheetData sheetId="1">
        <row r="1">
          <cell r="A1">
            <v>223</v>
          </cell>
          <cell r="B1">
            <v>250</v>
          </cell>
          <cell r="C1">
            <v>266</v>
          </cell>
        </row>
        <row r="2">
          <cell r="A2">
            <v>127</v>
          </cell>
          <cell r="B2">
            <v>189</v>
          </cell>
          <cell r="C2">
            <v>178</v>
          </cell>
        </row>
        <row r="3">
          <cell r="A3">
            <v>128</v>
          </cell>
          <cell r="B3">
            <v>150</v>
          </cell>
          <cell r="C3">
            <v>170</v>
          </cell>
        </row>
        <row r="4">
          <cell r="A4">
            <v>199</v>
          </cell>
          <cell r="B4">
            <v>281</v>
          </cell>
          <cell r="C4">
            <v>293</v>
          </cell>
        </row>
        <row r="5">
          <cell r="A5">
            <v>303</v>
          </cell>
          <cell r="B5">
            <v>331</v>
          </cell>
          <cell r="C5">
            <v>327</v>
          </cell>
        </row>
        <row r="6">
          <cell r="A6">
            <v>211</v>
          </cell>
          <cell r="B6">
            <v>260</v>
          </cell>
          <cell r="C6">
            <v>276</v>
          </cell>
        </row>
        <row r="7">
          <cell r="A7">
            <v>223</v>
          </cell>
          <cell r="B7">
            <v>304</v>
          </cell>
          <cell r="C7">
            <v>329</v>
          </cell>
        </row>
        <row r="8">
          <cell r="A8">
            <v>224</v>
          </cell>
          <cell r="B8">
            <v>236</v>
          </cell>
          <cell r="C8">
            <v>246</v>
          </cell>
        </row>
        <row r="9">
          <cell r="A9">
            <v>302</v>
          </cell>
          <cell r="B9">
            <v>400</v>
          </cell>
          <cell r="C9">
            <v>380</v>
          </cell>
        </row>
        <row r="10">
          <cell r="A10">
            <v>404</v>
          </cell>
          <cell r="B10">
            <v>289</v>
          </cell>
          <cell r="C10">
            <v>291</v>
          </cell>
        </row>
        <row r="11">
          <cell r="A11">
            <v>167</v>
          </cell>
          <cell r="B11">
            <v>219</v>
          </cell>
          <cell r="C11">
            <v>226</v>
          </cell>
        </row>
        <row r="12">
          <cell r="A12">
            <v>227</v>
          </cell>
          <cell r="B12">
            <v>275</v>
          </cell>
          <cell r="C12">
            <v>326</v>
          </cell>
        </row>
        <row r="13">
          <cell r="A13">
            <v>183</v>
          </cell>
          <cell r="B13">
            <v>170</v>
          </cell>
          <cell r="C13">
            <v>170</v>
          </cell>
        </row>
        <row r="14">
          <cell r="A14">
            <v>222</v>
          </cell>
          <cell r="B14">
            <v>333</v>
          </cell>
          <cell r="C14">
            <v>296</v>
          </cell>
        </row>
        <row r="15">
          <cell r="A15">
            <v>196</v>
          </cell>
          <cell r="B15">
            <v>268</v>
          </cell>
          <cell r="C15">
            <v>268</v>
          </cell>
        </row>
        <row r="16">
          <cell r="A16">
            <v>122</v>
          </cell>
          <cell r="B16">
            <v>149</v>
          </cell>
          <cell r="C16">
            <v>156</v>
          </cell>
        </row>
        <row r="17">
          <cell r="A17">
            <v>187</v>
          </cell>
          <cell r="B17">
            <v>249</v>
          </cell>
          <cell r="C17">
            <v>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F4" sqref="F4"/>
    </sheetView>
  </sheetViews>
  <sheetFormatPr defaultColWidth="9.140625" defaultRowHeight="15"/>
  <cols>
    <col min="1" max="1" width="5.7109375" style="21" customWidth="1"/>
    <col min="2" max="2" width="13.57421875" style="22" bestFit="1" customWidth="1"/>
    <col min="3" max="3" width="13.140625" style="19" customWidth="1"/>
    <col min="4" max="4" width="11.28125" style="19" customWidth="1"/>
    <col min="5" max="5" width="10.421875" style="19" customWidth="1"/>
    <col min="6" max="6" width="12.7109375" style="20" customWidth="1"/>
    <col min="7" max="7" width="14.00390625" style="1" customWidth="1"/>
    <col min="8" max="16384" width="9.00390625" style="1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2</v>
      </c>
      <c r="B3" s="41"/>
      <c r="C3" s="41"/>
      <c r="D3" s="41"/>
      <c r="E3" s="41"/>
      <c r="F3" s="41"/>
      <c r="G3" s="41"/>
    </row>
    <row r="4" spans="1:7" ht="15" customHeight="1">
      <c r="A4" s="2"/>
      <c r="B4" s="2"/>
      <c r="C4" s="3"/>
      <c r="D4" s="3"/>
      <c r="E4" s="3"/>
      <c r="F4" s="4"/>
      <c r="G4" s="2"/>
    </row>
    <row r="5" spans="1:7" s="5" customFormat="1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s="5" customFormat="1" ht="26.25">
      <c r="A6" s="42"/>
      <c r="B6" s="42"/>
      <c r="C6" s="42"/>
      <c r="D6" s="6" t="s">
        <v>8</v>
      </c>
      <c r="E6" s="6" t="s">
        <v>9</v>
      </c>
      <c r="F6" s="6" t="s">
        <v>10</v>
      </c>
      <c r="G6" s="44"/>
    </row>
    <row r="7" spans="1:7" ht="30">
      <c r="A7" s="7">
        <v>1</v>
      </c>
      <c r="B7" s="8" t="s">
        <v>11</v>
      </c>
      <c r="C7" s="9">
        <v>223</v>
      </c>
      <c r="D7" s="9">
        <v>249</v>
      </c>
      <c r="E7" s="9">
        <v>268</v>
      </c>
      <c r="F7" s="10">
        <f>D7+E7</f>
        <v>517</v>
      </c>
      <c r="G7" s="11"/>
    </row>
    <row r="8" spans="1:7" ht="30">
      <c r="A8" s="7">
        <v>2</v>
      </c>
      <c r="B8" s="8" t="s">
        <v>12</v>
      </c>
      <c r="C8" s="9">
        <v>127</v>
      </c>
      <c r="D8" s="9">
        <v>189</v>
      </c>
      <c r="E8" s="9">
        <v>180</v>
      </c>
      <c r="F8" s="10">
        <f aca="true" t="shared" si="0" ref="F8:F24">SUM(D8:E8)</f>
        <v>369</v>
      </c>
      <c r="G8" s="11"/>
    </row>
    <row r="9" spans="1:7" ht="30">
      <c r="A9" s="7">
        <v>3</v>
      </c>
      <c r="B9" s="8" t="s">
        <v>13</v>
      </c>
      <c r="C9" s="9">
        <v>128</v>
      </c>
      <c r="D9" s="9">
        <v>153</v>
      </c>
      <c r="E9" s="9">
        <v>170</v>
      </c>
      <c r="F9" s="10">
        <f t="shared" si="0"/>
        <v>323</v>
      </c>
      <c r="G9" s="11"/>
    </row>
    <row r="10" spans="1:7" ht="30">
      <c r="A10" s="7">
        <v>4</v>
      </c>
      <c r="B10" s="8" t="s">
        <v>14</v>
      </c>
      <c r="C10" s="9">
        <v>198</v>
      </c>
      <c r="D10" s="9">
        <v>276</v>
      </c>
      <c r="E10" s="9">
        <v>290</v>
      </c>
      <c r="F10" s="10">
        <f t="shared" si="0"/>
        <v>566</v>
      </c>
      <c r="G10" s="11"/>
    </row>
    <row r="11" spans="1:7" ht="30">
      <c r="A11" s="7">
        <v>5</v>
      </c>
      <c r="B11" s="8" t="s">
        <v>15</v>
      </c>
      <c r="C11" s="9">
        <v>302</v>
      </c>
      <c r="D11" s="9">
        <v>329</v>
      </c>
      <c r="E11" s="9">
        <v>330</v>
      </c>
      <c r="F11" s="10">
        <f t="shared" si="0"/>
        <v>659</v>
      </c>
      <c r="G11" s="11"/>
    </row>
    <row r="12" spans="1:7" ht="30">
      <c r="A12" s="7">
        <v>6</v>
      </c>
      <c r="B12" s="8" t="s">
        <v>16</v>
      </c>
      <c r="C12" s="9">
        <v>210</v>
      </c>
      <c r="D12" s="9">
        <v>267</v>
      </c>
      <c r="E12" s="9">
        <v>278</v>
      </c>
      <c r="F12" s="10">
        <f t="shared" si="0"/>
        <v>545</v>
      </c>
      <c r="G12" s="11"/>
    </row>
    <row r="13" spans="1:7" ht="30">
      <c r="A13" s="7">
        <v>7</v>
      </c>
      <c r="B13" s="8" t="s">
        <v>17</v>
      </c>
      <c r="C13" s="9">
        <v>223</v>
      </c>
      <c r="D13" s="9">
        <v>308</v>
      </c>
      <c r="E13" s="9">
        <v>330</v>
      </c>
      <c r="F13" s="10">
        <f t="shared" si="0"/>
        <v>638</v>
      </c>
      <c r="G13" s="11"/>
    </row>
    <row r="14" spans="1:7" ht="30">
      <c r="A14" s="7">
        <v>8</v>
      </c>
      <c r="B14" s="8" t="s">
        <v>18</v>
      </c>
      <c r="C14" s="9">
        <v>225</v>
      </c>
      <c r="D14" s="9">
        <v>236</v>
      </c>
      <c r="E14" s="9">
        <v>244</v>
      </c>
      <c r="F14" s="10">
        <f t="shared" si="0"/>
        <v>480</v>
      </c>
      <c r="G14" s="11"/>
    </row>
    <row r="15" spans="1:7" ht="30">
      <c r="A15" s="7">
        <v>9</v>
      </c>
      <c r="B15" s="8" t="s">
        <v>19</v>
      </c>
      <c r="C15" s="9">
        <v>300</v>
      </c>
      <c r="D15" s="9">
        <v>397</v>
      </c>
      <c r="E15" s="9">
        <v>383</v>
      </c>
      <c r="F15" s="10">
        <f t="shared" si="0"/>
        <v>780</v>
      </c>
      <c r="G15" s="11"/>
    </row>
    <row r="16" spans="1:7" ht="30">
      <c r="A16" s="7">
        <v>10</v>
      </c>
      <c r="B16" s="8" t="s">
        <v>20</v>
      </c>
      <c r="C16" s="9">
        <v>403</v>
      </c>
      <c r="D16" s="9">
        <v>289</v>
      </c>
      <c r="E16" s="9">
        <v>289</v>
      </c>
      <c r="F16" s="10">
        <f t="shared" si="0"/>
        <v>578</v>
      </c>
      <c r="G16" s="11"/>
    </row>
    <row r="17" spans="1:7" ht="30">
      <c r="A17" s="7">
        <v>11</v>
      </c>
      <c r="B17" s="8" t="s">
        <v>21</v>
      </c>
      <c r="C17" s="9">
        <v>167</v>
      </c>
      <c r="D17" s="9">
        <v>220</v>
      </c>
      <c r="E17" s="9">
        <v>225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v>227</v>
      </c>
      <c r="D18" s="9">
        <v>275</v>
      </c>
      <c r="E18" s="9">
        <v>324</v>
      </c>
      <c r="F18" s="10">
        <f t="shared" si="0"/>
        <v>599</v>
      </c>
      <c r="G18" s="11"/>
    </row>
    <row r="19" spans="1:7" ht="30">
      <c r="A19" s="7">
        <v>13</v>
      </c>
      <c r="B19" s="8" t="s">
        <v>23</v>
      </c>
      <c r="C19" s="9">
        <v>183</v>
      </c>
      <c r="D19" s="9">
        <v>177</v>
      </c>
      <c r="E19" s="9">
        <v>174</v>
      </c>
      <c r="F19" s="10">
        <f t="shared" si="0"/>
        <v>351</v>
      </c>
      <c r="G19" s="11"/>
    </row>
    <row r="20" spans="1:7" ht="30">
      <c r="A20" s="7">
        <v>14</v>
      </c>
      <c r="B20" s="8" t="s">
        <v>24</v>
      </c>
      <c r="C20" s="9">
        <v>222</v>
      </c>
      <c r="D20" s="9">
        <v>336</v>
      </c>
      <c r="E20" s="9">
        <v>302</v>
      </c>
      <c r="F20" s="10">
        <f t="shared" si="0"/>
        <v>638</v>
      </c>
      <c r="G20" s="11"/>
    </row>
    <row r="21" spans="1:7" ht="30">
      <c r="A21" s="7">
        <v>15</v>
      </c>
      <c r="B21" s="8" t="s">
        <v>25</v>
      </c>
      <c r="C21" s="9">
        <v>196</v>
      </c>
      <c r="D21" s="9">
        <v>263</v>
      </c>
      <c r="E21" s="9">
        <v>268</v>
      </c>
      <c r="F21" s="10">
        <f t="shared" si="0"/>
        <v>531</v>
      </c>
      <c r="G21" s="11"/>
    </row>
    <row r="22" spans="1:7" ht="30">
      <c r="A22" s="7">
        <v>16</v>
      </c>
      <c r="B22" s="8" t="s">
        <v>26</v>
      </c>
      <c r="C22" s="9">
        <v>123</v>
      </c>
      <c r="D22" s="9">
        <v>153</v>
      </c>
      <c r="E22" s="9">
        <v>161</v>
      </c>
      <c r="F22" s="10">
        <f t="shared" si="0"/>
        <v>314</v>
      </c>
      <c r="G22" s="11"/>
    </row>
    <row r="23" spans="1:7" ht="30">
      <c r="A23" s="7">
        <v>17</v>
      </c>
      <c r="B23" s="8" t="s">
        <v>11</v>
      </c>
      <c r="C23" s="9">
        <v>185</v>
      </c>
      <c r="D23" s="9">
        <v>249</v>
      </c>
      <c r="E23" s="9">
        <v>263</v>
      </c>
      <c r="F23" s="10">
        <f t="shared" si="0"/>
        <v>512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s="16" customFormat="1" ht="26.25">
      <c r="A25" s="38" t="s">
        <v>28</v>
      </c>
      <c r="B25" s="39"/>
      <c r="C25" s="14">
        <f>SUM(C7:C24)</f>
        <v>3644</v>
      </c>
      <c r="D25" s="14">
        <f>SUM(D7:D24)</f>
        <v>4367</v>
      </c>
      <c r="E25" s="14">
        <f>SUM(E7:E24)</f>
        <v>4480</v>
      </c>
      <c r="F25" s="14">
        <f>SUM(F7:F24)</f>
        <v>8847</v>
      </c>
      <c r="G25" s="15"/>
    </row>
    <row r="26" spans="1:2" ht="29.25">
      <c r="A26" s="17"/>
      <c r="B26" s="18"/>
    </row>
    <row r="27" spans="1:2" ht="29.25">
      <c r="A27" s="17"/>
      <c r="B27" s="18"/>
    </row>
    <row r="28" spans="1:2" ht="29.25">
      <c r="A28" s="17"/>
      <c r="B28" s="18"/>
    </row>
    <row r="29" spans="1:2" ht="29.25">
      <c r="A29" s="17"/>
      <c r="B29" s="18"/>
    </row>
    <row r="30" spans="1:2" ht="29.25">
      <c r="A30" s="17"/>
      <c r="B30" s="18"/>
    </row>
    <row r="31" spans="1:2" ht="29.25">
      <c r="A31" s="17"/>
      <c r="B31" s="18"/>
    </row>
    <row r="32" spans="1:2" ht="29.25">
      <c r="A32" s="17"/>
      <c r="B32" s="18"/>
    </row>
    <row r="33" spans="1:2" ht="29.25">
      <c r="A33" s="17"/>
      <c r="B33" s="18"/>
    </row>
    <row r="34" spans="1:2" ht="29.25">
      <c r="A34" s="17"/>
      <c r="B34" s="18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37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ht="26.25">
      <c r="A6" s="42"/>
      <c r="B6" s="42"/>
      <c r="C6" s="42"/>
      <c r="D6" s="30" t="s">
        <v>8</v>
      </c>
      <c r="E6" s="30" t="s">
        <v>9</v>
      </c>
      <c r="F6" s="30" t="s">
        <v>10</v>
      </c>
      <c r="G6" s="44"/>
    </row>
    <row r="7" spans="1:7" ht="30">
      <c r="A7" s="7">
        <v>1</v>
      </c>
      <c r="B7" s="8" t="s">
        <v>11</v>
      </c>
      <c r="C7" s="9">
        <v>225</v>
      </c>
      <c r="D7" s="9">
        <v>250</v>
      </c>
      <c r="E7" s="9">
        <v>264</v>
      </c>
      <c r="F7" s="10">
        <f>D7+E7</f>
        <v>514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190</v>
      </c>
      <c r="E8" s="9">
        <v>181</v>
      </c>
      <c r="F8" s="10">
        <f aca="true" t="shared" si="0" ref="F8:F24">SUM(D8:E8)</f>
        <v>371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151</v>
      </c>
      <c r="E9" s="9">
        <v>169</v>
      </c>
      <c r="F9" s="10">
        <f t="shared" si="0"/>
        <v>320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281</v>
      </c>
      <c r="E10" s="9">
        <v>296</v>
      </c>
      <c r="F10" s="10">
        <f t="shared" si="0"/>
        <v>577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v>329</v>
      </c>
      <c r="E11" s="9">
        <v>329</v>
      </c>
      <c r="F11" s="10">
        <f t="shared" si="0"/>
        <v>658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258</v>
      </c>
      <c r="E12" s="9">
        <v>278</v>
      </c>
      <c r="F12" s="10">
        <f t="shared" si="0"/>
        <v>536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v>302</v>
      </c>
      <c r="E13" s="9">
        <v>332</v>
      </c>
      <c r="F13" s="10">
        <f t="shared" si="0"/>
        <v>634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235</v>
      </c>
      <c r="E14" s="9">
        <v>246</v>
      </c>
      <c r="F14" s="10">
        <f t="shared" si="0"/>
        <v>481</v>
      </c>
      <c r="G14" s="11"/>
    </row>
    <row r="15" spans="1:7" ht="30">
      <c r="A15" s="7">
        <v>9</v>
      </c>
      <c r="B15" s="8" t="s">
        <v>19</v>
      </c>
      <c r="C15" s="9">
        <v>304</v>
      </c>
      <c r="D15" s="9">
        <v>403</v>
      </c>
      <c r="E15" s="9">
        <v>381</v>
      </c>
      <c r="F15" s="10">
        <f t="shared" si="0"/>
        <v>784</v>
      </c>
      <c r="G15" s="11"/>
    </row>
    <row r="16" spans="1:7" ht="30">
      <c r="A16" s="7">
        <v>10</v>
      </c>
      <c r="B16" s="8" t="s">
        <v>20</v>
      </c>
      <c r="C16" s="9">
        <v>405</v>
      </c>
      <c r="D16" s="9">
        <v>290</v>
      </c>
      <c r="E16" s="9">
        <v>293</v>
      </c>
      <c r="F16" s="10">
        <f t="shared" si="0"/>
        <v>583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222</v>
      </c>
      <c r="E17" s="9">
        <v>224</v>
      </c>
      <c r="F17" s="10">
        <f t="shared" si="0"/>
        <v>446</v>
      </c>
      <c r="G17" s="11"/>
    </row>
    <row r="18" spans="1:7" ht="30">
      <c r="A18" s="7">
        <v>12</v>
      </c>
      <c r="B18" s="8" t="s">
        <v>22</v>
      </c>
      <c r="C18" s="9">
        <v>228</v>
      </c>
      <c r="D18" s="9">
        <v>277</v>
      </c>
      <c r="E18" s="9">
        <v>327</v>
      </c>
      <c r="F18" s="10">
        <f t="shared" si="0"/>
        <v>604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169</v>
      </c>
      <c r="E19" s="9">
        <v>172</v>
      </c>
      <c r="F19" s="10">
        <f t="shared" si="0"/>
        <v>341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334</v>
      </c>
      <c r="E20" s="9">
        <v>297</v>
      </c>
      <c r="F20" s="10">
        <f t="shared" si="0"/>
        <v>631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v>267</v>
      </c>
      <c r="E21" s="9">
        <v>269</v>
      </c>
      <c r="F21" s="10">
        <f t="shared" si="0"/>
        <v>536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148</v>
      </c>
      <c r="E22" s="9">
        <v>153</v>
      </c>
      <c r="F22" s="10">
        <f t="shared" si="0"/>
        <v>301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248</v>
      </c>
      <c r="E23" s="9">
        <v>261</v>
      </c>
      <c r="F23" s="10">
        <f t="shared" si="0"/>
        <v>509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3657</v>
      </c>
      <c r="D25" s="14">
        <f>SUM(D7:D24)</f>
        <v>4355</v>
      </c>
      <c r="E25" s="14">
        <f>SUM(E7:E24)</f>
        <v>4473</v>
      </c>
      <c r="F25" s="14">
        <f>SUM(F7:F24)</f>
        <v>8828</v>
      </c>
      <c r="G25" s="15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25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38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s="37" customFormat="1" ht="26.25" customHeight="1">
      <c r="A5" s="43" t="s">
        <v>3</v>
      </c>
      <c r="B5" s="43" t="s">
        <v>4</v>
      </c>
      <c r="C5" s="43" t="s">
        <v>5</v>
      </c>
      <c r="D5" s="45" t="s">
        <v>6</v>
      </c>
      <c r="E5" s="46"/>
      <c r="F5" s="47"/>
      <c r="G5" s="32" t="s">
        <v>7</v>
      </c>
    </row>
    <row r="6" spans="1:7" s="37" customFormat="1" ht="26.25">
      <c r="A6" s="44"/>
      <c r="B6" s="44"/>
      <c r="C6" s="44"/>
      <c r="D6" s="31" t="s">
        <v>8</v>
      </c>
      <c r="E6" s="31" t="s">
        <v>9</v>
      </c>
      <c r="F6" s="31" t="s">
        <v>10</v>
      </c>
      <c r="G6" s="33"/>
    </row>
    <row r="7" spans="1:7" ht="30">
      <c r="A7" s="7">
        <v>1</v>
      </c>
      <c r="B7" s="8" t="s">
        <v>11</v>
      </c>
      <c r="C7" s="9">
        <v>225</v>
      </c>
      <c r="D7" s="9">
        <v>251</v>
      </c>
      <c r="E7" s="9">
        <v>265</v>
      </c>
      <c r="F7" s="10">
        <f>D7+E7</f>
        <v>516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193</v>
      </c>
      <c r="E8" s="9">
        <v>182</v>
      </c>
      <c r="F8" s="10">
        <f aca="true" t="shared" si="0" ref="F8:F24">SUM(D8:E8)</f>
        <v>375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150</v>
      </c>
      <c r="E9" s="9">
        <v>169</v>
      </c>
      <c r="F9" s="10">
        <f t="shared" si="0"/>
        <v>319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280</v>
      </c>
      <c r="E10" s="9">
        <v>297</v>
      </c>
      <c r="F10" s="10">
        <f t="shared" si="0"/>
        <v>577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v>328</v>
      </c>
      <c r="E11" s="9">
        <v>329</v>
      </c>
      <c r="F11" s="10">
        <f t="shared" si="0"/>
        <v>657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256</v>
      </c>
      <c r="E12" s="9">
        <v>278</v>
      </c>
      <c r="F12" s="10">
        <f t="shared" si="0"/>
        <v>534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v>300</v>
      </c>
      <c r="E13" s="9">
        <v>332</v>
      </c>
      <c r="F13" s="10">
        <f t="shared" si="0"/>
        <v>632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234</v>
      </c>
      <c r="E14" s="9">
        <v>246</v>
      </c>
      <c r="F14" s="10">
        <f t="shared" si="0"/>
        <v>480</v>
      </c>
      <c r="G14" s="11"/>
    </row>
    <row r="15" spans="1:7" ht="30">
      <c r="A15" s="7">
        <v>9</v>
      </c>
      <c r="B15" s="8" t="s">
        <v>19</v>
      </c>
      <c r="C15" s="9">
        <v>304</v>
      </c>
      <c r="D15" s="9">
        <v>404</v>
      </c>
      <c r="E15" s="9">
        <v>382</v>
      </c>
      <c r="F15" s="10">
        <f t="shared" si="0"/>
        <v>786</v>
      </c>
      <c r="G15" s="11"/>
    </row>
    <row r="16" spans="1:7" ht="30">
      <c r="A16" s="7">
        <v>10</v>
      </c>
      <c r="B16" s="8" t="s">
        <v>20</v>
      </c>
      <c r="C16" s="9">
        <v>407</v>
      </c>
      <c r="D16" s="9">
        <v>293</v>
      </c>
      <c r="E16" s="9">
        <v>294</v>
      </c>
      <c r="F16" s="10">
        <f t="shared" si="0"/>
        <v>587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223</v>
      </c>
      <c r="E17" s="9">
        <v>223</v>
      </c>
      <c r="F17" s="10">
        <f t="shared" si="0"/>
        <v>446</v>
      </c>
      <c r="G17" s="11"/>
    </row>
    <row r="18" spans="1:7" ht="30">
      <c r="A18" s="7">
        <v>12</v>
      </c>
      <c r="B18" s="8" t="s">
        <v>22</v>
      </c>
      <c r="C18" s="9">
        <v>228</v>
      </c>
      <c r="D18" s="9">
        <v>275</v>
      </c>
      <c r="E18" s="9">
        <v>327</v>
      </c>
      <c r="F18" s="10">
        <f t="shared" si="0"/>
        <v>602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170</v>
      </c>
      <c r="E19" s="9">
        <v>173</v>
      </c>
      <c r="F19" s="10">
        <f t="shared" si="0"/>
        <v>343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331</v>
      </c>
      <c r="E20" s="9">
        <v>297</v>
      </c>
      <c r="F20" s="10">
        <f t="shared" si="0"/>
        <v>628</v>
      </c>
      <c r="G20" s="11"/>
    </row>
    <row r="21" spans="1:7" ht="30">
      <c r="A21" s="7">
        <v>15</v>
      </c>
      <c r="B21" s="8" t="s">
        <v>25</v>
      </c>
      <c r="C21" s="9">
        <v>197</v>
      </c>
      <c r="D21" s="9">
        <v>267</v>
      </c>
      <c r="E21" s="9">
        <v>268</v>
      </c>
      <c r="F21" s="10">
        <f t="shared" si="0"/>
        <v>535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149</v>
      </c>
      <c r="E22" s="9">
        <v>154</v>
      </c>
      <c r="F22" s="10">
        <f t="shared" si="0"/>
        <v>303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248</v>
      </c>
      <c r="E23" s="9">
        <v>261</v>
      </c>
      <c r="F23" s="10">
        <f t="shared" si="0"/>
        <v>509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3660</v>
      </c>
      <c r="D25" s="14">
        <f>SUM(D7:D24)</f>
        <v>4353</v>
      </c>
      <c r="E25" s="14">
        <f>SUM(E7:E24)</f>
        <v>4478</v>
      </c>
      <c r="F25" s="14">
        <f>SUM(F7:F24)</f>
        <v>8831</v>
      </c>
      <c r="G25" s="10"/>
    </row>
  </sheetData>
  <sheetProtection/>
  <mergeCells count="8">
    <mergeCell ref="A25:B25"/>
    <mergeCell ref="A1:G1"/>
    <mergeCell ref="A2:G2"/>
    <mergeCell ref="A3:G3"/>
    <mergeCell ref="A5:A6"/>
    <mergeCell ref="B5:B6"/>
    <mergeCell ref="C5:C6"/>
    <mergeCell ref="D5:F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1">
      <selection activeCell="E25" sqref="E25"/>
    </sheetView>
  </sheetViews>
  <sheetFormatPr defaultColWidth="9.140625" defaultRowHeight="15"/>
  <cols>
    <col min="2" max="2" width="16.28125" style="0" customWidth="1"/>
    <col min="3" max="3" width="13.140625" style="0" customWidth="1"/>
    <col min="4" max="6" width="10.421875" style="0" customWidth="1"/>
    <col min="7" max="7" width="13.0039062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39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3" t="s">
        <v>3</v>
      </c>
      <c r="B5" s="43" t="s">
        <v>4</v>
      </c>
      <c r="C5" s="43" t="s">
        <v>5</v>
      </c>
      <c r="D5" s="45" t="s">
        <v>6</v>
      </c>
      <c r="E5" s="46"/>
      <c r="F5" s="47"/>
      <c r="G5" s="35" t="s">
        <v>7</v>
      </c>
    </row>
    <row r="6" spans="1:7" ht="26.25">
      <c r="A6" s="44"/>
      <c r="B6" s="44"/>
      <c r="C6" s="44"/>
      <c r="D6" s="34" t="s">
        <v>8</v>
      </c>
      <c r="E6" s="34" t="s">
        <v>9</v>
      </c>
      <c r="F6" s="34" t="s">
        <v>10</v>
      </c>
      <c r="G6" s="36"/>
    </row>
    <row r="7" spans="1:7" ht="30">
      <c r="A7" s="7">
        <v>1</v>
      </c>
      <c r="B7" s="8" t="s">
        <v>11</v>
      </c>
      <c r="C7" s="9">
        <v>227</v>
      </c>
      <c r="D7" s="9">
        <v>250</v>
      </c>
      <c r="E7" s="9">
        <v>266</v>
      </c>
      <c r="F7" s="10">
        <f>D7+E7</f>
        <v>516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193</v>
      </c>
      <c r="E8" s="9">
        <v>184</v>
      </c>
      <c r="F8" s="10">
        <f aca="true" t="shared" si="0" ref="F8:F24">SUM(D8:E8)</f>
        <v>377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150</v>
      </c>
      <c r="E9" s="9">
        <v>168</v>
      </c>
      <c r="F9" s="10">
        <f t="shared" si="0"/>
        <v>318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282</v>
      </c>
      <c r="E10" s="9">
        <v>298</v>
      </c>
      <c r="F10" s="10">
        <f t="shared" si="0"/>
        <v>580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v>328</v>
      </c>
      <c r="E11" s="9">
        <v>329</v>
      </c>
      <c r="F11" s="10">
        <f t="shared" si="0"/>
        <v>657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256</v>
      </c>
      <c r="E12" s="9">
        <v>278</v>
      </c>
      <c r="F12" s="10">
        <f t="shared" si="0"/>
        <v>534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v>300</v>
      </c>
      <c r="E13" s="9">
        <v>331</v>
      </c>
      <c r="F13" s="10">
        <f t="shared" si="0"/>
        <v>631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235</v>
      </c>
      <c r="E14" s="9">
        <v>246</v>
      </c>
      <c r="F14" s="10">
        <f t="shared" si="0"/>
        <v>481</v>
      </c>
      <c r="G14" s="11"/>
    </row>
    <row r="15" spans="1:7" ht="30">
      <c r="A15" s="7">
        <v>9</v>
      </c>
      <c r="B15" s="8" t="s">
        <v>19</v>
      </c>
      <c r="C15" s="9">
        <v>304</v>
      </c>
      <c r="D15" s="9">
        <v>404</v>
      </c>
      <c r="E15" s="9">
        <v>382</v>
      </c>
      <c r="F15" s="10">
        <f t="shared" si="0"/>
        <v>786</v>
      </c>
      <c r="G15" s="11"/>
    </row>
    <row r="16" spans="1:7" ht="30">
      <c r="A16" s="7">
        <v>10</v>
      </c>
      <c r="B16" s="8" t="s">
        <v>20</v>
      </c>
      <c r="C16" s="9">
        <v>408</v>
      </c>
      <c r="D16" s="9">
        <v>293</v>
      </c>
      <c r="E16" s="9">
        <v>293</v>
      </c>
      <c r="F16" s="10">
        <f t="shared" si="0"/>
        <v>586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223</v>
      </c>
      <c r="E17" s="9">
        <v>222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v>228</v>
      </c>
      <c r="D18" s="9">
        <v>275</v>
      </c>
      <c r="E18" s="9">
        <v>327</v>
      </c>
      <c r="F18" s="10">
        <f t="shared" si="0"/>
        <v>602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171</v>
      </c>
      <c r="E19" s="9">
        <v>174</v>
      </c>
      <c r="F19" s="10">
        <f t="shared" si="0"/>
        <v>345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332</v>
      </c>
      <c r="E20" s="9">
        <v>297</v>
      </c>
      <c r="F20" s="10">
        <f t="shared" si="0"/>
        <v>629</v>
      </c>
      <c r="G20" s="11"/>
    </row>
    <row r="21" spans="1:7" ht="30">
      <c r="A21" s="7">
        <v>15</v>
      </c>
      <c r="B21" s="8" t="s">
        <v>25</v>
      </c>
      <c r="C21" s="9">
        <v>198</v>
      </c>
      <c r="D21" s="9">
        <v>268</v>
      </c>
      <c r="E21" s="9">
        <v>268</v>
      </c>
      <c r="F21" s="10">
        <f t="shared" si="0"/>
        <v>536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151</v>
      </c>
      <c r="E22" s="9">
        <v>154</v>
      </c>
      <c r="F22" s="10">
        <f t="shared" si="0"/>
        <v>305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249</v>
      </c>
      <c r="E23" s="9">
        <v>264</v>
      </c>
      <c r="F23" s="10">
        <f t="shared" si="0"/>
        <v>513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3664</v>
      </c>
      <c r="D25" s="14">
        <f>SUM(D7:D24)</f>
        <v>4361</v>
      </c>
      <c r="E25" s="14">
        <f>SUM(E7:E24)</f>
        <v>4482</v>
      </c>
      <c r="F25" s="14">
        <f>SUM(F7:F24)</f>
        <v>8843</v>
      </c>
      <c r="G25" s="10"/>
    </row>
  </sheetData>
  <sheetProtection/>
  <mergeCells count="8">
    <mergeCell ref="A25:B25"/>
    <mergeCell ref="A1:G1"/>
    <mergeCell ref="A2:G2"/>
    <mergeCell ref="A3:G3"/>
    <mergeCell ref="A5:A6"/>
    <mergeCell ref="B5:B6"/>
    <mergeCell ref="C5:C6"/>
    <mergeCell ref="D5:F5"/>
  </mergeCells>
  <printOptions/>
  <pageMargins left="0.7086614173228347" right="0.5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B31" sqref="B31"/>
    </sheetView>
  </sheetViews>
  <sheetFormatPr defaultColWidth="9.140625" defaultRowHeight="15"/>
  <cols>
    <col min="1" max="1" width="9.00390625" style="21" customWidth="1"/>
    <col min="2" max="2" width="14.421875" style="22" customWidth="1"/>
    <col min="3" max="3" width="11.421875" style="19" customWidth="1"/>
    <col min="4" max="5" width="11.00390625" style="19" customWidth="1"/>
    <col min="6" max="6" width="11.00390625" style="20" customWidth="1"/>
    <col min="7" max="7" width="12.421875" style="1" customWidth="1"/>
    <col min="8" max="16384" width="9.00390625" style="1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29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s="5" customFormat="1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s="5" customFormat="1" ht="26.25">
      <c r="A6" s="42"/>
      <c r="B6" s="42"/>
      <c r="C6" s="42"/>
      <c r="D6" s="6" t="s">
        <v>8</v>
      </c>
      <c r="E6" s="6" t="s">
        <v>9</v>
      </c>
      <c r="F6" s="6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v>248</v>
      </c>
      <c r="E7" s="9">
        <v>266</v>
      </c>
      <c r="F7" s="10">
        <f>D7+E7</f>
        <v>514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189</v>
      </c>
      <c r="E8" s="9">
        <v>179</v>
      </c>
      <c r="F8" s="10">
        <f aca="true" t="shared" si="0" ref="F8:F24">SUM(D8:E8)</f>
        <v>368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152</v>
      </c>
      <c r="E9" s="9">
        <v>170</v>
      </c>
      <c r="F9" s="10">
        <f t="shared" si="0"/>
        <v>322</v>
      </c>
      <c r="G9" s="11"/>
    </row>
    <row r="10" spans="1:7" ht="30">
      <c r="A10" s="7">
        <v>4</v>
      </c>
      <c r="B10" s="8" t="s">
        <v>14</v>
      </c>
      <c r="C10" s="9">
        <v>198</v>
      </c>
      <c r="D10" s="9">
        <v>276</v>
      </c>
      <c r="E10" s="9">
        <v>290</v>
      </c>
      <c r="F10" s="10">
        <f t="shared" si="0"/>
        <v>566</v>
      </c>
      <c r="G10" s="11"/>
    </row>
    <row r="11" spans="1:7" ht="30">
      <c r="A11" s="7">
        <v>5</v>
      </c>
      <c r="B11" s="8" t="s">
        <v>15</v>
      </c>
      <c r="C11" s="9">
        <v>302</v>
      </c>
      <c r="D11" s="9">
        <v>331</v>
      </c>
      <c r="E11" s="9">
        <v>331</v>
      </c>
      <c r="F11" s="10">
        <f t="shared" si="0"/>
        <v>662</v>
      </c>
      <c r="G11" s="11"/>
    </row>
    <row r="12" spans="1:7" ht="30">
      <c r="A12" s="7">
        <v>6</v>
      </c>
      <c r="B12" s="8" t="s">
        <v>16</v>
      </c>
      <c r="C12" s="9">
        <v>210</v>
      </c>
      <c r="D12" s="9">
        <v>266</v>
      </c>
      <c r="E12" s="9">
        <v>278</v>
      </c>
      <c r="F12" s="10">
        <f t="shared" si="0"/>
        <v>544</v>
      </c>
      <c r="G12" s="11"/>
    </row>
    <row r="13" spans="1:7" ht="30">
      <c r="A13" s="7">
        <v>7</v>
      </c>
      <c r="B13" s="8" t="s">
        <v>17</v>
      </c>
      <c r="C13" s="9">
        <v>223</v>
      </c>
      <c r="D13" s="9">
        <v>309</v>
      </c>
      <c r="E13" s="9">
        <v>330</v>
      </c>
      <c r="F13" s="10">
        <f t="shared" si="0"/>
        <v>639</v>
      </c>
      <c r="G13" s="11"/>
    </row>
    <row r="14" spans="1:7" ht="30">
      <c r="A14" s="7">
        <v>8</v>
      </c>
      <c r="B14" s="8" t="s">
        <v>18</v>
      </c>
      <c r="C14" s="9">
        <v>224</v>
      </c>
      <c r="D14" s="9">
        <v>236</v>
      </c>
      <c r="E14" s="9">
        <v>244</v>
      </c>
      <c r="F14" s="10">
        <f t="shared" si="0"/>
        <v>480</v>
      </c>
      <c r="G14" s="11"/>
    </row>
    <row r="15" spans="1:7" ht="30">
      <c r="A15" s="7">
        <v>9</v>
      </c>
      <c r="B15" s="8" t="s">
        <v>19</v>
      </c>
      <c r="C15" s="9">
        <v>300</v>
      </c>
      <c r="D15" s="9">
        <v>397</v>
      </c>
      <c r="E15" s="9">
        <v>384</v>
      </c>
      <c r="F15" s="10">
        <f t="shared" si="0"/>
        <v>781</v>
      </c>
      <c r="G15" s="11"/>
    </row>
    <row r="16" spans="1:7" ht="30">
      <c r="A16" s="7">
        <v>10</v>
      </c>
      <c r="B16" s="8" t="s">
        <v>20</v>
      </c>
      <c r="C16" s="9">
        <v>404</v>
      </c>
      <c r="D16" s="9">
        <v>288</v>
      </c>
      <c r="E16" s="9">
        <v>290</v>
      </c>
      <c r="F16" s="10">
        <f t="shared" si="0"/>
        <v>578</v>
      </c>
      <c r="G16" s="11"/>
    </row>
    <row r="17" spans="1:7" ht="30">
      <c r="A17" s="7">
        <v>11</v>
      </c>
      <c r="B17" s="8" t="s">
        <v>21</v>
      </c>
      <c r="C17" s="9">
        <v>167</v>
      </c>
      <c r="D17" s="9">
        <v>219</v>
      </c>
      <c r="E17" s="9">
        <v>225</v>
      </c>
      <c r="F17" s="10">
        <f t="shared" si="0"/>
        <v>444</v>
      </c>
      <c r="G17" s="11"/>
    </row>
    <row r="18" spans="1:7" ht="30">
      <c r="A18" s="7">
        <v>12</v>
      </c>
      <c r="B18" s="8" t="s">
        <v>22</v>
      </c>
      <c r="C18" s="9">
        <v>227</v>
      </c>
      <c r="D18" s="9">
        <v>275</v>
      </c>
      <c r="E18" s="9">
        <v>324</v>
      </c>
      <c r="F18" s="10">
        <f t="shared" si="0"/>
        <v>599</v>
      </c>
      <c r="G18" s="11"/>
    </row>
    <row r="19" spans="1:7" ht="30">
      <c r="A19" s="7">
        <v>13</v>
      </c>
      <c r="B19" s="8" t="s">
        <v>23</v>
      </c>
      <c r="C19" s="9">
        <v>183</v>
      </c>
      <c r="D19" s="9">
        <v>176</v>
      </c>
      <c r="E19" s="9">
        <v>173</v>
      </c>
      <c r="F19" s="10">
        <f t="shared" si="0"/>
        <v>349</v>
      </c>
      <c r="G19" s="11"/>
    </row>
    <row r="20" spans="1:7" ht="30">
      <c r="A20" s="7">
        <v>14</v>
      </c>
      <c r="B20" s="8" t="s">
        <v>24</v>
      </c>
      <c r="C20" s="9">
        <v>222</v>
      </c>
      <c r="D20" s="9">
        <v>336</v>
      </c>
      <c r="E20" s="9">
        <v>301</v>
      </c>
      <c r="F20" s="10">
        <f t="shared" si="0"/>
        <v>637</v>
      </c>
      <c r="G20" s="11"/>
    </row>
    <row r="21" spans="1:7" ht="30">
      <c r="A21" s="7">
        <v>15</v>
      </c>
      <c r="B21" s="8" t="s">
        <v>25</v>
      </c>
      <c r="C21" s="9">
        <v>196</v>
      </c>
      <c r="D21" s="9">
        <v>263</v>
      </c>
      <c r="E21" s="9">
        <v>269</v>
      </c>
      <c r="F21" s="10">
        <f t="shared" si="0"/>
        <v>532</v>
      </c>
      <c r="G21" s="11"/>
    </row>
    <row r="22" spans="1:7" ht="30">
      <c r="A22" s="7">
        <v>16</v>
      </c>
      <c r="B22" s="8" t="s">
        <v>26</v>
      </c>
      <c r="C22" s="9">
        <v>122</v>
      </c>
      <c r="D22" s="9">
        <v>154</v>
      </c>
      <c r="E22" s="9">
        <v>162</v>
      </c>
      <c r="F22" s="10">
        <f t="shared" si="0"/>
        <v>316</v>
      </c>
      <c r="G22" s="11"/>
    </row>
    <row r="23" spans="1:7" ht="30">
      <c r="A23" s="7">
        <v>17</v>
      </c>
      <c r="B23" s="8" t="s">
        <v>11</v>
      </c>
      <c r="C23" s="9">
        <v>186</v>
      </c>
      <c r="D23" s="9">
        <v>248</v>
      </c>
      <c r="E23" s="9">
        <v>263</v>
      </c>
      <c r="F23" s="10">
        <f t="shared" si="0"/>
        <v>511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s="16" customFormat="1" ht="26.25">
      <c r="A25" s="38" t="s">
        <v>28</v>
      </c>
      <c r="B25" s="39"/>
      <c r="C25" s="14">
        <f>SUM(C7:C24)</f>
        <v>3644</v>
      </c>
      <c r="D25" s="14">
        <f>SUM(D7:D24)</f>
        <v>4364</v>
      </c>
      <c r="E25" s="14">
        <f>SUM(E7:E24)</f>
        <v>4480</v>
      </c>
      <c r="F25" s="14">
        <f>SUM(F7:F24)</f>
        <v>8844</v>
      </c>
      <c r="G25" s="15"/>
    </row>
    <row r="26" spans="1:2" ht="29.25">
      <c r="A26" s="17"/>
      <c r="B26" s="18"/>
    </row>
    <row r="27" spans="1:2" ht="29.25">
      <c r="A27" s="17"/>
      <c r="B27" s="18"/>
    </row>
    <row r="28" spans="1:2" ht="29.25">
      <c r="A28" s="17"/>
      <c r="B28" s="18"/>
    </row>
    <row r="29" spans="1:2" ht="29.25">
      <c r="A29" s="17"/>
      <c r="B29" s="18"/>
    </row>
    <row r="30" spans="1:2" ht="29.25">
      <c r="A30" s="17"/>
      <c r="B30" s="18"/>
    </row>
    <row r="31" spans="1:2" ht="29.25">
      <c r="A31" s="17"/>
      <c r="B31" s="18"/>
    </row>
    <row r="32" spans="1:2" ht="29.25">
      <c r="A32" s="17"/>
      <c r="B32" s="18"/>
    </row>
    <row r="33" spans="1:2" ht="29.25">
      <c r="A33" s="17"/>
      <c r="B33" s="18"/>
    </row>
    <row r="34" spans="1:2" ht="29.25">
      <c r="A34" s="17"/>
      <c r="B34" s="18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89" right="0.5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A3" sqref="A3:G3"/>
    </sheetView>
  </sheetViews>
  <sheetFormatPr defaultColWidth="9.140625" defaultRowHeight="15"/>
  <cols>
    <col min="1" max="1" width="9.00390625" style="21" customWidth="1"/>
    <col min="2" max="2" width="15.7109375" style="22" customWidth="1"/>
    <col min="3" max="3" width="11.140625" style="19" customWidth="1"/>
    <col min="4" max="5" width="10.421875" style="19" customWidth="1"/>
    <col min="6" max="6" width="10.421875" style="20" customWidth="1"/>
    <col min="7" max="7" width="10.7109375" style="1" customWidth="1"/>
    <col min="8" max="16384" width="9.00390625" style="1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30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s="5" customFormat="1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s="5" customFormat="1" ht="26.25">
      <c r="A6" s="42"/>
      <c r="B6" s="42"/>
      <c r="C6" s="42"/>
      <c r="D6" s="23" t="s">
        <v>8</v>
      </c>
      <c r="E6" s="23" t="s">
        <v>9</v>
      </c>
      <c r="F6" s="23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v>250</v>
      </c>
      <c r="E7" s="9">
        <v>265</v>
      </c>
      <c r="F7" s="10">
        <f>D7+E7</f>
        <v>515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188</v>
      </c>
      <c r="E8" s="9">
        <v>179</v>
      </c>
      <c r="F8" s="10">
        <f aca="true" t="shared" si="0" ref="F8:F24">SUM(D8:E8)</f>
        <v>367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152</v>
      </c>
      <c r="E9" s="9">
        <v>169</v>
      </c>
      <c r="F9" s="10">
        <f t="shared" si="0"/>
        <v>321</v>
      </c>
      <c r="G9" s="11"/>
    </row>
    <row r="10" spans="1:7" ht="30">
      <c r="A10" s="7">
        <v>4</v>
      </c>
      <c r="B10" s="8" t="s">
        <v>14</v>
      </c>
      <c r="C10" s="9">
        <v>198</v>
      </c>
      <c r="D10" s="9">
        <v>276</v>
      </c>
      <c r="E10" s="9">
        <v>289</v>
      </c>
      <c r="F10" s="10">
        <f t="shared" si="0"/>
        <v>565</v>
      </c>
      <c r="G10" s="11"/>
    </row>
    <row r="11" spans="1:7" ht="30">
      <c r="A11" s="7">
        <v>5</v>
      </c>
      <c r="B11" s="8" t="s">
        <v>15</v>
      </c>
      <c r="C11" s="9">
        <v>302</v>
      </c>
      <c r="D11" s="9">
        <v>332</v>
      </c>
      <c r="E11" s="9">
        <v>329</v>
      </c>
      <c r="F11" s="10">
        <f t="shared" si="0"/>
        <v>661</v>
      </c>
      <c r="G11" s="11"/>
    </row>
    <row r="12" spans="1:7" ht="30">
      <c r="A12" s="7">
        <v>6</v>
      </c>
      <c r="B12" s="8" t="s">
        <v>16</v>
      </c>
      <c r="C12" s="9">
        <v>210</v>
      </c>
      <c r="D12" s="9">
        <v>265</v>
      </c>
      <c r="E12" s="9">
        <v>278</v>
      </c>
      <c r="F12" s="10">
        <f t="shared" si="0"/>
        <v>543</v>
      </c>
      <c r="G12" s="11"/>
    </row>
    <row r="13" spans="1:7" ht="30">
      <c r="A13" s="7">
        <v>7</v>
      </c>
      <c r="B13" s="8" t="s">
        <v>17</v>
      </c>
      <c r="C13" s="9">
        <v>223</v>
      </c>
      <c r="D13" s="9">
        <v>306</v>
      </c>
      <c r="E13" s="9">
        <v>331</v>
      </c>
      <c r="F13" s="10">
        <f t="shared" si="0"/>
        <v>637</v>
      </c>
      <c r="G13" s="11"/>
    </row>
    <row r="14" spans="1:7" ht="30">
      <c r="A14" s="7">
        <v>8</v>
      </c>
      <c r="B14" s="8" t="s">
        <v>18</v>
      </c>
      <c r="C14" s="9">
        <v>224</v>
      </c>
      <c r="D14" s="9">
        <v>235</v>
      </c>
      <c r="E14" s="9">
        <v>243</v>
      </c>
      <c r="F14" s="10">
        <f t="shared" si="0"/>
        <v>478</v>
      </c>
      <c r="G14" s="11"/>
    </row>
    <row r="15" spans="1:7" ht="30">
      <c r="A15" s="7">
        <v>9</v>
      </c>
      <c r="B15" s="8" t="s">
        <v>19</v>
      </c>
      <c r="C15" s="9">
        <v>300</v>
      </c>
      <c r="D15" s="9">
        <v>397</v>
      </c>
      <c r="E15" s="9">
        <v>383</v>
      </c>
      <c r="F15" s="10">
        <f t="shared" si="0"/>
        <v>780</v>
      </c>
      <c r="G15" s="11"/>
    </row>
    <row r="16" spans="1:7" ht="30">
      <c r="A16" s="7">
        <v>10</v>
      </c>
      <c r="B16" s="8" t="s">
        <v>20</v>
      </c>
      <c r="C16" s="9">
        <v>405</v>
      </c>
      <c r="D16" s="9">
        <v>290</v>
      </c>
      <c r="E16" s="9">
        <v>288</v>
      </c>
      <c r="F16" s="10">
        <f t="shared" si="0"/>
        <v>578</v>
      </c>
      <c r="G16" s="11"/>
    </row>
    <row r="17" spans="1:7" ht="30">
      <c r="A17" s="7">
        <v>11</v>
      </c>
      <c r="B17" s="8" t="s">
        <v>21</v>
      </c>
      <c r="C17" s="9">
        <v>167</v>
      </c>
      <c r="D17" s="9">
        <v>219</v>
      </c>
      <c r="E17" s="9">
        <v>226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v>227</v>
      </c>
      <c r="D18" s="9">
        <v>275</v>
      </c>
      <c r="E18" s="9">
        <v>324</v>
      </c>
      <c r="F18" s="10">
        <f t="shared" si="0"/>
        <v>599</v>
      </c>
      <c r="G18" s="11"/>
    </row>
    <row r="19" spans="1:7" ht="30">
      <c r="A19" s="7">
        <v>13</v>
      </c>
      <c r="B19" s="8" t="s">
        <v>23</v>
      </c>
      <c r="C19" s="9">
        <v>183</v>
      </c>
      <c r="D19" s="9">
        <v>174</v>
      </c>
      <c r="E19" s="9">
        <v>172</v>
      </c>
      <c r="F19" s="10">
        <f t="shared" si="0"/>
        <v>346</v>
      </c>
      <c r="G19" s="11"/>
    </row>
    <row r="20" spans="1:7" ht="30">
      <c r="A20" s="7">
        <v>14</v>
      </c>
      <c r="B20" s="8" t="s">
        <v>24</v>
      </c>
      <c r="C20" s="9">
        <v>222</v>
      </c>
      <c r="D20" s="9">
        <v>335</v>
      </c>
      <c r="E20" s="9">
        <v>299</v>
      </c>
      <c r="F20" s="10">
        <f t="shared" si="0"/>
        <v>634</v>
      </c>
      <c r="G20" s="11"/>
    </row>
    <row r="21" spans="1:7" ht="30">
      <c r="A21" s="7">
        <v>15</v>
      </c>
      <c r="B21" s="8" t="s">
        <v>25</v>
      </c>
      <c r="C21" s="9">
        <v>196</v>
      </c>
      <c r="D21" s="9">
        <v>263</v>
      </c>
      <c r="E21" s="9">
        <v>272</v>
      </c>
      <c r="F21" s="10">
        <f t="shared" si="0"/>
        <v>535</v>
      </c>
      <c r="G21" s="11"/>
    </row>
    <row r="22" spans="1:7" ht="30">
      <c r="A22" s="7">
        <v>16</v>
      </c>
      <c r="B22" s="8" t="s">
        <v>26</v>
      </c>
      <c r="C22" s="9">
        <v>122</v>
      </c>
      <c r="D22" s="9">
        <v>154</v>
      </c>
      <c r="E22" s="9">
        <v>160</v>
      </c>
      <c r="F22" s="10">
        <f t="shared" si="0"/>
        <v>314</v>
      </c>
      <c r="G22" s="11"/>
    </row>
    <row r="23" spans="1:7" ht="30">
      <c r="A23" s="7">
        <v>17</v>
      </c>
      <c r="B23" s="8" t="s">
        <v>11</v>
      </c>
      <c r="C23" s="9">
        <v>186</v>
      </c>
      <c r="D23" s="9">
        <v>247</v>
      </c>
      <c r="E23" s="9">
        <v>265</v>
      </c>
      <c r="F23" s="10">
        <f t="shared" si="0"/>
        <v>512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s="16" customFormat="1" ht="26.25">
      <c r="A25" s="38" t="s">
        <v>28</v>
      </c>
      <c r="B25" s="39"/>
      <c r="C25" s="14">
        <f>SUM(C7:C24)</f>
        <v>3645</v>
      </c>
      <c r="D25" s="14">
        <f>SUM(D7:D24)</f>
        <v>4359</v>
      </c>
      <c r="E25" s="14">
        <f>SUM(E7:E24)</f>
        <v>4473</v>
      </c>
      <c r="F25" s="14">
        <f>SUM(F7:F24)</f>
        <v>8832</v>
      </c>
      <c r="G25" s="15"/>
    </row>
    <row r="26" spans="1:2" ht="29.25">
      <c r="A26" s="17"/>
      <c r="B26" s="18"/>
    </row>
    <row r="27" spans="1:2" ht="29.25">
      <c r="A27" s="17"/>
      <c r="B27" s="18"/>
    </row>
    <row r="28" spans="1:2" ht="29.25">
      <c r="A28" s="17"/>
      <c r="B28" s="18"/>
    </row>
    <row r="29" spans="1:2" ht="29.25">
      <c r="A29" s="17"/>
      <c r="B29" s="18"/>
    </row>
    <row r="30" spans="1:2" ht="29.25">
      <c r="A30" s="17"/>
      <c r="B30" s="18"/>
    </row>
    <row r="31" spans="1:2" ht="29.25">
      <c r="A31" s="17"/>
      <c r="B31" s="18"/>
    </row>
    <row r="32" spans="1:2" ht="29.25">
      <c r="A32" s="17"/>
      <c r="B32" s="18"/>
    </row>
    <row r="33" spans="1:2" ht="29.25">
      <c r="A33" s="17"/>
      <c r="B33" s="18"/>
    </row>
    <row r="34" spans="1:2" ht="29.25">
      <c r="A34" s="17"/>
      <c r="B34" s="18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9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E25" sqref="E25"/>
    </sheetView>
  </sheetViews>
  <sheetFormatPr defaultColWidth="9.140625" defaultRowHeight="15"/>
  <cols>
    <col min="1" max="1" width="4.8515625" style="21" bestFit="1" customWidth="1"/>
    <col min="2" max="2" width="13.57421875" style="22" bestFit="1" customWidth="1"/>
    <col min="3" max="3" width="16.28125" style="19" customWidth="1"/>
    <col min="4" max="5" width="9.00390625" style="19" customWidth="1"/>
    <col min="6" max="6" width="9.00390625" style="20" customWidth="1"/>
    <col min="7" max="7" width="12.28125" style="1" customWidth="1"/>
    <col min="8" max="16384" width="9.00390625" style="1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31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s="5" customFormat="1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s="5" customFormat="1" ht="26.25">
      <c r="A6" s="42"/>
      <c r="B6" s="42"/>
      <c r="C6" s="42"/>
      <c r="D6" s="24" t="s">
        <v>8</v>
      </c>
      <c r="E6" s="24" t="s">
        <v>9</v>
      </c>
      <c r="F6" s="24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v>250</v>
      </c>
      <c r="E7" s="9">
        <v>266</v>
      </c>
      <c r="F7" s="10">
        <f>D7+E7</f>
        <v>516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190</v>
      </c>
      <c r="E8" s="9">
        <v>178</v>
      </c>
      <c r="F8" s="10">
        <f aca="true" t="shared" si="0" ref="F8:F24">SUM(D8:E8)</f>
        <v>368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152</v>
      </c>
      <c r="E9" s="9">
        <v>171</v>
      </c>
      <c r="F9" s="10">
        <f t="shared" si="0"/>
        <v>323</v>
      </c>
      <c r="G9" s="11"/>
    </row>
    <row r="10" spans="1:7" ht="30">
      <c r="A10" s="7">
        <v>4</v>
      </c>
      <c r="B10" s="8" t="s">
        <v>14</v>
      </c>
      <c r="C10" s="9">
        <f>'[1]ทำก่อน'!A4</f>
        <v>199</v>
      </c>
      <c r="D10" s="9">
        <v>278</v>
      </c>
      <c r="E10" s="9">
        <v>290</v>
      </c>
      <c r="F10" s="10">
        <f t="shared" si="0"/>
        <v>568</v>
      </c>
      <c r="G10" s="11"/>
    </row>
    <row r="11" spans="1:7" ht="30">
      <c r="A11" s="7">
        <v>5</v>
      </c>
      <c r="B11" s="8" t="s">
        <v>15</v>
      </c>
      <c r="C11" s="9">
        <v>302</v>
      </c>
      <c r="D11" s="9">
        <v>334</v>
      </c>
      <c r="E11" s="9">
        <v>329</v>
      </c>
      <c r="F11" s="10">
        <f t="shared" si="0"/>
        <v>663</v>
      </c>
      <c r="G11" s="11"/>
    </row>
    <row r="12" spans="1:7" ht="30">
      <c r="A12" s="7">
        <v>6</v>
      </c>
      <c r="B12" s="8" t="s">
        <v>16</v>
      </c>
      <c r="C12" s="9">
        <v>211</v>
      </c>
      <c r="D12" s="9">
        <v>264</v>
      </c>
      <c r="E12" s="9">
        <v>277</v>
      </c>
      <c r="F12" s="10">
        <f t="shared" si="0"/>
        <v>541</v>
      </c>
      <c r="G12" s="11"/>
    </row>
    <row r="13" spans="1:7" ht="30">
      <c r="A13" s="7">
        <v>7</v>
      </c>
      <c r="B13" s="8" t="s">
        <v>17</v>
      </c>
      <c r="C13" s="9">
        <v>223</v>
      </c>
      <c r="D13" s="9">
        <v>307</v>
      </c>
      <c r="E13" s="9">
        <v>330</v>
      </c>
      <c r="F13" s="10">
        <f t="shared" si="0"/>
        <v>637</v>
      </c>
      <c r="G13" s="11"/>
    </row>
    <row r="14" spans="1:7" ht="30">
      <c r="A14" s="7">
        <v>8</v>
      </c>
      <c r="B14" s="8" t="s">
        <v>18</v>
      </c>
      <c r="C14" s="9">
        <v>224</v>
      </c>
      <c r="D14" s="9">
        <v>235</v>
      </c>
      <c r="E14" s="9">
        <v>243</v>
      </c>
      <c r="F14" s="10">
        <f t="shared" si="0"/>
        <v>478</v>
      </c>
      <c r="G14" s="11"/>
    </row>
    <row r="15" spans="1:7" ht="30">
      <c r="A15" s="7">
        <v>9</v>
      </c>
      <c r="B15" s="8" t="s">
        <v>19</v>
      </c>
      <c r="C15" s="9">
        <v>302</v>
      </c>
      <c r="D15" s="9">
        <v>400</v>
      </c>
      <c r="E15" s="9">
        <v>382</v>
      </c>
      <c r="F15" s="10">
        <f t="shared" si="0"/>
        <v>782</v>
      </c>
      <c r="G15" s="11"/>
    </row>
    <row r="16" spans="1:7" ht="30">
      <c r="A16" s="7">
        <v>10</v>
      </c>
      <c r="B16" s="8" t="s">
        <v>20</v>
      </c>
      <c r="C16" s="9">
        <v>407</v>
      </c>
      <c r="D16" s="9">
        <v>289</v>
      </c>
      <c r="E16" s="9">
        <v>291</v>
      </c>
      <c r="F16" s="10">
        <f t="shared" si="0"/>
        <v>580</v>
      </c>
      <c r="G16" s="11"/>
    </row>
    <row r="17" spans="1:7" ht="30">
      <c r="A17" s="7">
        <v>11</v>
      </c>
      <c r="B17" s="8" t="s">
        <v>21</v>
      </c>
      <c r="C17" s="9">
        <v>167</v>
      </c>
      <c r="D17" s="9">
        <v>220</v>
      </c>
      <c r="E17" s="9">
        <v>227</v>
      </c>
      <c r="F17" s="10">
        <f t="shared" si="0"/>
        <v>447</v>
      </c>
      <c r="G17" s="11"/>
    </row>
    <row r="18" spans="1:7" ht="30">
      <c r="A18" s="7">
        <v>12</v>
      </c>
      <c r="B18" s="8" t="s">
        <v>22</v>
      </c>
      <c r="C18" s="9">
        <v>227</v>
      </c>
      <c r="D18" s="9">
        <v>277</v>
      </c>
      <c r="E18" s="9">
        <v>324</v>
      </c>
      <c r="F18" s="10">
        <f t="shared" si="0"/>
        <v>601</v>
      </c>
      <c r="G18" s="11"/>
    </row>
    <row r="19" spans="1:7" ht="30">
      <c r="A19" s="7">
        <v>13</v>
      </c>
      <c r="B19" s="8" t="s">
        <v>23</v>
      </c>
      <c r="C19" s="9">
        <v>183</v>
      </c>
      <c r="D19" s="9">
        <v>174</v>
      </c>
      <c r="E19" s="9">
        <v>171</v>
      </c>
      <c r="F19" s="10">
        <f t="shared" si="0"/>
        <v>345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334</v>
      </c>
      <c r="E20" s="9">
        <v>298</v>
      </c>
      <c r="F20" s="10">
        <f t="shared" si="0"/>
        <v>632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v>267</v>
      </c>
      <c r="E21" s="9">
        <v>270</v>
      </c>
      <c r="F21" s="10">
        <f t="shared" si="0"/>
        <v>537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151</v>
      </c>
      <c r="E22" s="9">
        <v>159</v>
      </c>
      <c r="F22" s="10">
        <f t="shared" si="0"/>
        <v>310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247</v>
      </c>
      <c r="E23" s="9">
        <v>266</v>
      </c>
      <c r="F23" s="10">
        <f t="shared" si="0"/>
        <v>513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s="16" customFormat="1" ht="26.25">
      <c r="A25" s="38" t="s">
        <v>28</v>
      </c>
      <c r="B25" s="39"/>
      <c r="C25" s="14">
        <f>SUM(C7:C24)</f>
        <v>3652</v>
      </c>
      <c r="D25" s="14">
        <f>SUM(D7:D24)</f>
        <v>4370</v>
      </c>
      <c r="E25" s="14">
        <f>SUM(E7:E24)</f>
        <v>4473</v>
      </c>
      <c r="F25" s="14">
        <f>SUM(F7:F24)</f>
        <v>8843</v>
      </c>
      <c r="G25" s="15"/>
    </row>
    <row r="26" spans="1:2" ht="29.25">
      <c r="A26" s="17"/>
      <c r="B26" s="18"/>
    </row>
    <row r="27" spans="1:2" ht="29.25">
      <c r="A27" s="17"/>
      <c r="B27" s="18"/>
    </row>
    <row r="28" spans="1:2" ht="29.25">
      <c r="A28" s="17"/>
      <c r="B28" s="18"/>
    </row>
    <row r="29" spans="1:2" ht="29.25">
      <c r="A29" s="17"/>
      <c r="B29" s="18"/>
    </row>
    <row r="30" spans="1:2" ht="29.25">
      <c r="A30" s="17"/>
      <c r="B30" s="18"/>
    </row>
    <row r="31" spans="1:2" ht="29.25">
      <c r="A31" s="17"/>
      <c r="B31" s="18"/>
    </row>
    <row r="32" spans="1:2" ht="29.25">
      <c r="A32" s="17"/>
      <c r="B32" s="18"/>
    </row>
    <row r="33" spans="1:2" ht="29.25">
      <c r="A33" s="17"/>
      <c r="B33" s="18"/>
    </row>
    <row r="34" spans="1:2" ht="29.25">
      <c r="A34" s="17"/>
      <c r="B34" s="18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1.04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E25" sqref="E25"/>
    </sheetView>
  </sheetViews>
  <sheetFormatPr defaultColWidth="9.140625" defaultRowHeight="15"/>
  <cols>
    <col min="1" max="1" width="9.00390625" style="21" customWidth="1"/>
    <col min="2" max="2" width="18.140625" style="22" customWidth="1"/>
    <col min="3" max="3" width="11.28125" style="19" customWidth="1"/>
    <col min="4" max="5" width="10.421875" style="19" customWidth="1"/>
    <col min="6" max="6" width="10.421875" style="20" customWidth="1"/>
    <col min="7" max="7" width="11.421875" style="1" customWidth="1"/>
    <col min="8" max="16384" width="9.00390625" style="1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32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s="5" customFormat="1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s="5" customFormat="1" ht="26.25">
      <c r="A6" s="42"/>
      <c r="B6" s="42"/>
      <c r="C6" s="42"/>
      <c r="D6" s="25" t="s">
        <v>8</v>
      </c>
      <c r="E6" s="25" t="s">
        <v>9</v>
      </c>
      <c r="F6" s="25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v>250</v>
      </c>
      <c r="E7" s="9">
        <v>266</v>
      </c>
      <c r="F7" s="10">
        <f>D7+E7</f>
        <v>516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189</v>
      </c>
      <c r="E8" s="9">
        <v>178</v>
      </c>
      <c r="F8" s="10">
        <f aca="true" t="shared" si="0" ref="F8:F24">SUM(D8:E8)</f>
        <v>367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150</v>
      </c>
      <c r="E9" s="9">
        <v>170</v>
      </c>
      <c r="F9" s="10">
        <f t="shared" si="0"/>
        <v>320</v>
      </c>
      <c r="G9" s="11"/>
    </row>
    <row r="10" spans="1:7" ht="30">
      <c r="A10" s="7">
        <v>4</v>
      </c>
      <c r="B10" s="8" t="s">
        <v>14</v>
      </c>
      <c r="C10" s="9">
        <f>'[1]ทำก่อน'!A4</f>
        <v>199</v>
      </c>
      <c r="D10" s="9">
        <v>278</v>
      </c>
      <c r="E10" s="9">
        <v>291</v>
      </c>
      <c r="F10" s="10">
        <f t="shared" si="0"/>
        <v>569</v>
      </c>
      <c r="G10" s="11"/>
    </row>
    <row r="11" spans="1:7" ht="30">
      <c r="A11" s="7">
        <v>5</v>
      </c>
      <c r="B11" s="8" t="s">
        <v>15</v>
      </c>
      <c r="C11" s="9">
        <v>302</v>
      </c>
      <c r="D11" s="9">
        <v>332</v>
      </c>
      <c r="E11" s="9">
        <v>329</v>
      </c>
      <c r="F11" s="10">
        <f t="shared" si="0"/>
        <v>661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262</v>
      </c>
      <c r="E12" s="9">
        <v>278</v>
      </c>
      <c r="F12" s="10">
        <f t="shared" si="0"/>
        <v>540</v>
      </c>
      <c r="G12" s="11"/>
    </row>
    <row r="13" spans="1:7" ht="30">
      <c r="A13" s="7">
        <v>7</v>
      </c>
      <c r="B13" s="8" t="s">
        <v>17</v>
      </c>
      <c r="C13" s="9">
        <v>224</v>
      </c>
      <c r="D13" s="9">
        <v>305</v>
      </c>
      <c r="E13" s="9">
        <v>329</v>
      </c>
      <c r="F13" s="10">
        <f t="shared" si="0"/>
        <v>634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235</v>
      </c>
      <c r="E14" s="9">
        <v>245</v>
      </c>
      <c r="F14" s="10">
        <f t="shared" si="0"/>
        <v>480</v>
      </c>
      <c r="G14" s="11"/>
    </row>
    <row r="15" spans="1:7" ht="30">
      <c r="A15" s="7">
        <v>9</v>
      </c>
      <c r="B15" s="8" t="s">
        <v>19</v>
      </c>
      <c r="C15" s="9">
        <f>'[1]ทำก่อน'!A9</f>
        <v>302</v>
      </c>
      <c r="D15" s="9">
        <v>398</v>
      </c>
      <c r="E15" s="9">
        <v>380</v>
      </c>
      <c r="F15" s="10">
        <f t="shared" si="0"/>
        <v>778</v>
      </c>
      <c r="G15" s="11"/>
    </row>
    <row r="16" spans="1:7" ht="30">
      <c r="A16" s="7">
        <v>10</v>
      </c>
      <c r="B16" s="8" t="s">
        <v>20</v>
      </c>
      <c r="C16" s="9">
        <v>407</v>
      </c>
      <c r="D16" s="9">
        <v>288</v>
      </c>
      <c r="E16" s="9">
        <v>291</v>
      </c>
      <c r="F16" s="10">
        <f t="shared" si="0"/>
        <v>579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219</v>
      </c>
      <c r="E17" s="9">
        <v>227</v>
      </c>
      <c r="F17" s="10">
        <f t="shared" si="0"/>
        <v>446</v>
      </c>
      <c r="G17" s="11"/>
    </row>
    <row r="18" spans="1:7" ht="30">
      <c r="A18" s="7">
        <v>12</v>
      </c>
      <c r="B18" s="8" t="s">
        <v>22</v>
      </c>
      <c r="C18" s="9">
        <f>'[1]ทำก่อน'!A12</f>
        <v>227</v>
      </c>
      <c r="D18" s="9">
        <v>275</v>
      </c>
      <c r="E18" s="9">
        <v>325</v>
      </c>
      <c r="F18" s="10">
        <f t="shared" si="0"/>
        <v>600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174</v>
      </c>
      <c r="E19" s="9">
        <v>172</v>
      </c>
      <c r="F19" s="10">
        <f t="shared" si="0"/>
        <v>346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334</v>
      </c>
      <c r="E20" s="9">
        <v>298</v>
      </c>
      <c r="F20" s="10">
        <f t="shared" si="0"/>
        <v>632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v>269</v>
      </c>
      <c r="E21" s="9">
        <v>270</v>
      </c>
      <c r="F21" s="10">
        <f t="shared" si="0"/>
        <v>539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150</v>
      </c>
      <c r="E22" s="9">
        <v>158</v>
      </c>
      <c r="F22" s="10">
        <f t="shared" si="0"/>
        <v>308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248</v>
      </c>
      <c r="E23" s="9">
        <v>264</v>
      </c>
      <c r="F23" s="10">
        <f t="shared" si="0"/>
        <v>512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s="16" customFormat="1" ht="26.25">
      <c r="A25" s="38" t="s">
        <v>28</v>
      </c>
      <c r="B25" s="39"/>
      <c r="C25" s="14">
        <f>SUM(C7:C24)</f>
        <v>3653</v>
      </c>
      <c r="D25" s="14">
        <f>SUM(D7:D24)</f>
        <v>4357</v>
      </c>
      <c r="E25" s="14">
        <f>SUM(E7:E24)</f>
        <v>4472</v>
      </c>
      <c r="F25" s="14">
        <f>SUM(F7:F24)</f>
        <v>8829</v>
      </c>
      <c r="G25" s="15"/>
    </row>
    <row r="26" spans="1:2" ht="29.25">
      <c r="A26" s="17"/>
      <c r="B26" s="18"/>
    </row>
    <row r="27" spans="1:2" ht="29.25">
      <c r="A27" s="17"/>
      <c r="B27" s="18"/>
    </row>
    <row r="28" spans="1:2" ht="29.25">
      <c r="A28" s="17"/>
      <c r="B28" s="18"/>
    </row>
    <row r="29" spans="1:2" ht="29.25">
      <c r="A29" s="17"/>
      <c r="B29" s="18"/>
    </row>
    <row r="30" spans="1:2" ht="29.25">
      <c r="A30" s="17"/>
      <c r="B30" s="18"/>
    </row>
    <row r="31" spans="1:2" ht="29.25">
      <c r="A31" s="17"/>
      <c r="B31" s="18"/>
    </row>
    <row r="32" spans="1:2" ht="29.25">
      <c r="A32" s="17"/>
      <c r="B32" s="18"/>
    </row>
    <row r="33" spans="1:2" ht="29.25">
      <c r="A33" s="17"/>
      <c r="B33" s="18"/>
    </row>
    <row r="34" spans="1:2" ht="29.25">
      <c r="A34" s="17"/>
      <c r="B34" s="18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33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ht="26.25">
      <c r="A6" s="42"/>
      <c r="B6" s="42"/>
      <c r="C6" s="42"/>
      <c r="D6" s="26" t="s">
        <v>8</v>
      </c>
      <c r="E6" s="26" t="s">
        <v>9</v>
      </c>
      <c r="F6" s="26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f>'[1]ทำก่อน'!B1</f>
        <v>250</v>
      </c>
      <c r="E7" s="9">
        <f>'[1]ทำก่อน'!C1</f>
        <v>266</v>
      </c>
      <c r="F7" s="10">
        <f>D7+E7</f>
        <v>516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f>'[1]ทำก่อน'!B2</f>
        <v>189</v>
      </c>
      <c r="E8" s="9">
        <f>'[1]ทำก่อน'!C2</f>
        <v>178</v>
      </c>
      <c r="F8" s="10">
        <f aca="true" t="shared" si="0" ref="F8:F24">SUM(D8:E8)</f>
        <v>367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f>'[1]ทำก่อน'!B3</f>
        <v>150</v>
      </c>
      <c r="E9" s="9">
        <f>'[1]ทำก่อน'!C3</f>
        <v>170</v>
      </c>
      <c r="F9" s="10">
        <f t="shared" si="0"/>
        <v>320</v>
      </c>
      <c r="G9" s="11"/>
    </row>
    <row r="10" spans="1:7" ht="30">
      <c r="A10" s="7">
        <v>4</v>
      </c>
      <c r="B10" s="8" t="s">
        <v>14</v>
      </c>
      <c r="C10" s="9">
        <f>'[1]ทำก่อน'!A4</f>
        <v>199</v>
      </c>
      <c r="D10" s="9">
        <f>'[1]ทำก่อน'!B4</f>
        <v>281</v>
      </c>
      <c r="E10" s="9">
        <f>'[1]ทำก่อน'!C4</f>
        <v>293</v>
      </c>
      <c r="F10" s="10">
        <f t="shared" si="0"/>
        <v>574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f>'[1]ทำก่อน'!B5</f>
        <v>331</v>
      </c>
      <c r="E11" s="9">
        <f>'[1]ทำก่อน'!C5</f>
        <v>327</v>
      </c>
      <c r="F11" s="10">
        <f t="shared" si="0"/>
        <v>658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f>'[1]ทำก่อน'!B6</f>
        <v>260</v>
      </c>
      <c r="E12" s="9">
        <f>'[1]ทำก่อน'!C6</f>
        <v>276</v>
      </c>
      <c r="F12" s="10">
        <f t="shared" si="0"/>
        <v>536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f>'[1]ทำก่อน'!B7</f>
        <v>304</v>
      </c>
      <c r="E13" s="9">
        <f>'[1]ทำก่อน'!C7</f>
        <v>329</v>
      </c>
      <c r="F13" s="10">
        <f t="shared" si="0"/>
        <v>633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f>'[1]ทำก่อน'!B8</f>
        <v>236</v>
      </c>
      <c r="E14" s="9">
        <f>'[1]ทำก่อน'!C8</f>
        <v>246</v>
      </c>
      <c r="F14" s="10">
        <f t="shared" si="0"/>
        <v>482</v>
      </c>
      <c r="G14" s="11"/>
    </row>
    <row r="15" spans="1:7" ht="30">
      <c r="A15" s="7">
        <v>9</v>
      </c>
      <c r="B15" s="8" t="s">
        <v>19</v>
      </c>
      <c r="C15" s="9">
        <f>'[1]ทำก่อน'!A9</f>
        <v>302</v>
      </c>
      <c r="D15" s="9">
        <f>'[1]ทำก่อน'!B9</f>
        <v>400</v>
      </c>
      <c r="E15" s="9">
        <f>'[1]ทำก่อน'!C9</f>
        <v>380</v>
      </c>
      <c r="F15" s="10">
        <f t="shared" si="0"/>
        <v>780</v>
      </c>
      <c r="G15" s="11"/>
    </row>
    <row r="16" spans="1:7" ht="30">
      <c r="A16" s="7">
        <v>10</v>
      </c>
      <c r="B16" s="8" t="s">
        <v>20</v>
      </c>
      <c r="C16" s="9">
        <f>'[1]ทำก่อน'!A10</f>
        <v>404</v>
      </c>
      <c r="D16" s="9">
        <f>'[1]ทำก่อน'!B10</f>
        <v>289</v>
      </c>
      <c r="E16" s="9">
        <f>'[1]ทำก่อน'!C10</f>
        <v>291</v>
      </c>
      <c r="F16" s="10">
        <f t="shared" si="0"/>
        <v>580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f>'[1]ทำก่อน'!B11</f>
        <v>219</v>
      </c>
      <c r="E17" s="9">
        <f>'[1]ทำก่อน'!C11</f>
        <v>226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f>'[1]ทำก่อน'!A12</f>
        <v>227</v>
      </c>
      <c r="D18" s="9">
        <f>'[1]ทำก่อน'!B12</f>
        <v>275</v>
      </c>
      <c r="E18" s="9">
        <f>'[1]ทำก่อน'!C12</f>
        <v>326</v>
      </c>
      <c r="F18" s="10">
        <f t="shared" si="0"/>
        <v>601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f>'[1]ทำก่อน'!B13</f>
        <v>170</v>
      </c>
      <c r="E19" s="9">
        <f>'[1]ทำก่อน'!C13</f>
        <v>170</v>
      </c>
      <c r="F19" s="10">
        <f t="shared" si="0"/>
        <v>340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f>'[1]ทำก่อน'!B14</f>
        <v>333</v>
      </c>
      <c r="E20" s="9">
        <f>'[1]ทำก่อน'!C14</f>
        <v>296</v>
      </c>
      <c r="F20" s="10">
        <f t="shared" si="0"/>
        <v>629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f>'[1]ทำก่อน'!B15</f>
        <v>268</v>
      </c>
      <c r="E21" s="9">
        <f>'[1]ทำก่อน'!C15</f>
        <v>268</v>
      </c>
      <c r="F21" s="10">
        <f t="shared" si="0"/>
        <v>536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f>'[1]ทำก่อน'!B16</f>
        <v>149</v>
      </c>
      <c r="E22" s="9">
        <f>'[1]ทำก่อน'!C16</f>
        <v>156</v>
      </c>
      <c r="F22" s="10">
        <f t="shared" si="0"/>
        <v>305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f>'[1]ทำก่อน'!B17</f>
        <v>249</v>
      </c>
      <c r="E23" s="9">
        <f>'[1]ทำก่อน'!C17</f>
        <v>263</v>
      </c>
      <c r="F23" s="10">
        <f t="shared" si="0"/>
        <v>512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3650</v>
      </c>
      <c r="D25" s="14">
        <f>SUM(D7:D24)</f>
        <v>4354</v>
      </c>
      <c r="E25" s="14">
        <f>SUM(E7:E24)</f>
        <v>4462</v>
      </c>
      <c r="F25" s="14">
        <f>SUM(F7:F24)</f>
        <v>8816</v>
      </c>
      <c r="G25" s="15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99" right="0.21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5" sqref="D5:F5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34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ht="26.25">
      <c r="A6" s="42"/>
      <c r="B6" s="42"/>
      <c r="C6" s="42"/>
      <c r="D6" s="27" t="s">
        <v>8</v>
      </c>
      <c r="E6" s="27" t="s">
        <v>9</v>
      </c>
      <c r="F6" s="27" t="s">
        <v>10</v>
      </c>
      <c r="G6" s="44"/>
    </row>
    <row r="7" spans="1:7" ht="30">
      <c r="A7" s="7">
        <v>1</v>
      </c>
      <c r="B7" s="8" t="s">
        <v>11</v>
      </c>
      <c r="C7" s="9">
        <f>'[1]ทำก่อน'!A1</f>
        <v>223</v>
      </c>
      <c r="D7" s="9">
        <v>253</v>
      </c>
      <c r="E7" s="9">
        <v>266</v>
      </c>
      <c r="F7" s="10">
        <f>D7+E7</f>
        <v>519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189</v>
      </c>
      <c r="E8" s="9">
        <v>178</v>
      </c>
      <c r="F8" s="10">
        <f aca="true" t="shared" si="0" ref="F8:F24">SUM(D8:E8)</f>
        <v>367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151</v>
      </c>
      <c r="E9" s="9">
        <v>170</v>
      </c>
      <c r="F9" s="10">
        <f t="shared" si="0"/>
        <v>321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282</v>
      </c>
      <c r="E10" s="9">
        <v>296</v>
      </c>
      <c r="F10" s="10">
        <f t="shared" si="0"/>
        <v>578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v>332</v>
      </c>
      <c r="E11" s="9">
        <v>327</v>
      </c>
      <c r="F11" s="10">
        <f t="shared" si="0"/>
        <v>659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259</v>
      </c>
      <c r="E12" s="9">
        <v>277</v>
      </c>
      <c r="F12" s="10">
        <f t="shared" si="0"/>
        <v>536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v>303</v>
      </c>
      <c r="E13" s="9">
        <v>330</v>
      </c>
      <c r="F13" s="10">
        <f t="shared" si="0"/>
        <v>633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235</v>
      </c>
      <c r="E14" s="9">
        <v>246</v>
      </c>
      <c r="F14" s="10">
        <f t="shared" si="0"/>
        <v>481</v>
      </c>
      <c r="G14" s="11"/>
    </row>
    <row r="15" spans="1:7" ht="30">
      <c r="A15" s="7">
        <v>9</v>
      </c>
      <c r="B15" s="8" t="s">
        <v>19</v>
      </c>
      <c r="C15" s="9">
        <f>'[1]ทำก่อน'!A9</f>
        <v>302</v>
      </c>
      <c r="D15" s="9">
        <v>402</v>
      </c>
      <c r="E15" s="9">
        <v>380</v>
      </c>
      <c r="F15" s="10">
        <f t="shared" si="0"/>
        <v>782</v>
      </c>
      <c r="G15" s="11"/>
    </row>
    <row r="16" spans="1:7" ht="30">
      <c r="A16" s="7">
        <v>10</v>
      </c>
      <c r="B16" s="8" t="s">
        <v>20</v>
      </c>
      <c r="C16" s="9">
        <f>'[1]ทำก่อน'!A10</f>
        <v>404</v>
      </c>
      <c r="D16" s="9">
        <v>288</v>
      </c>
      <c r="E16" s="9">
        <v>291</v>
      </c>
      <c r="F16" s="10">
        <f t="shared" si="0"/>
        <v>579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220</v>
      </c>
      <c r="E17" s="9">
        <v>225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f>'[1]ทำก่อน'!A12</f>
        <v>227</v>
      </c>
      <c r="D18" s="9">
        <v>275</v>
      </c>
      <c r="E18" s="9">
        <v>326</v>
      </c>
      <c r="F18" s="10">
        <f t="shared" si="0"/>
        <v>601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169</v>
      </c>
      <c r="E19" s="9">
        <v>172</v>
      </c>
      <c r="F19" s="10">
        <f t="shared" si="0"/>
        <v>341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333</v>
      </c>
      <c r="E20" s="9">
        <v>295</v>
      </c>
      <c r="F20" s="10">
        <f t="shared" si="0"/>
        <v>628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v>269</v>
      </c>
      <c r="E21" s="9">
        <v>268</v>
      </c>
      <c r="F21" s="10">
        <f t="shared" si="0"/>
        <v>537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149</v>
      </c>
      <c r="E22" s="9">
        <v>156</v>
      </c>
      <c r="F22" s="10">
        <f t="shared" si="0"/>
        <v>305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249</v>
      </c>
      <c r="E23" s="9">
        <v>264</v>
      </c>
      <c r="F23" s="10">
        <f t="shared" si="0"/>
        <v>513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3651</v>
      </c>
      <c r="D25" s="14">
        <f>SUM(D7:D24)</f>
        <v>4359</v>
      </c>
      <c r="E25" s="14">
        <f>SUM(E7:E24)</f>
        <v>4468</v>
      </c>
      <c r="F25" s="14">
        <f>SUM(F7:F24)</f>
        <v>8827</v>
      </c>
      <c r="G25" s="15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C24" sqref="C24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36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ht="26.25">
      <c r="A6" s="42"/>
      <c r="B6" s="42"/>
      <c r="C6" s="42"/>
      <c r="D6" s="29" t="s">
        <v>8</v>
      </c>
      <c r="E6" s="29" t="s">
        <v>9</v>
      </c>
      <c r="F6" s="29" t="s">
        <v>10</v>
      </c>
      <c r="G6" s="44"/>
    </row>
    <row r="7" spans="1:7" ht="30">
      <c r="A7" s="7">
        <v>1</v>
      </c>
      <c r="B7" s="8" t="s">
        <v>11</v>
      </c>
      <c r="C7" s="9">
        <v>224</v>
      </c>
      <c r="D7" s="9">
        <v>252</v>
      </c>
      <c r="E7" s="9">
        <v>266</v>
      </c>
      <c r="F7" s="10">
        <f>D7+E7</f>
        <v>518</v>
      </c>
      <c r="G7" s="11"/>
    </row>
    <row r="8" spans="1:7" ht="30">
      <c r="A8" s="7">
        <v>2</v>
      </c>
      <c r="B8" s="8" t="s">
        <v>12</v>
      </c>
      <c r="C8" s="9">
        <v>127</v>
      </c>
      <c r="D8" s="9">
        <v>190</v>
      </c>
      <c r="E8" s="9">
        <v>178</v>
      </c>
      <c r="F8" s="10">
        <f aca="true" t="shared" si="0" ref="F8:F24">SUM(D8:E8)</f>
        <v>368</v>
      </c>
      <c r="G8" s="11"/>
    </row>
    <row r="9" spans="1:7" ht="30">
      <c r="A9" s="7">
        <v>3</v>
      </c>
      <c r="B9" s="8" t="s">
        <v>13</v>
      </c>
      <c r="C9" s="9">
        <v>128</v>
      </c>
      <c r="D9" s="9">
        <v>151</v>
      </c>
      <c r="E9" s="9">
        <v>169</v>
      </c>
      <c r="F9" s="10">
        <f t="shared" si="0"/>
        <v>320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282</v>
      </c>
      <c r="E10" s="9">
        <v>296</v>
      </c>
      <c r="F10" s="10">
        <f t="shared" si="0"/>
        <v>578</v>
      </c>
      <c r="G10" s="11"/>
    </row>
    <row r="11" spans="1:7" ht="30">
      <c r="A11" s="7">
        <v>5</v>
      </c>
      <c r="B11" s="8" t="s">
        <v>15</v>
      </c>
      <c r="C11" s="9">
        <v>303</v>
      </c>
      <c r="D11" s="9">
        <v>332</v>
      </c>
      <c r="E11" s="9">
        <v>328</v>
      </c>
      <c r="F11" s="10">
        <f t="shared" si="0"/>
        <v>660</v>
      </c>
      <c r="G11" s="11"/>
    </row>
    <row r="12" spans="1:7" ht="30">
      <c r="A12" s="7">
        <v>6</v>
      </c>
      <c r="B12" s="8" t="s">
        <v>16</v>
      </c>
      <c r="C12" s="9">
        <v>211</v>
      </c>
      <c r="D12" s="9">
        <v>258</v>
      </c>
      <c r="E12" s="9">
        <v>278</v>
      </c>
      <c r="F12" s="10">
        <f t="shared" si="0"/>
        <v>536</v>
      </c>
      <c r="G12" s="11"/>
    </row>
    <row r="13" spans="1:7" ht="30">
      <c r="A13" s="7">
        <v>7</v>
      </c>
      <c r="B13" s="8" t="s">
        <v>17</v>
      </c>
      <c r="C13" s="9">
        <v>223</v>
      </c>
      <c r="D13" s="9">
        <v>303</v>
      </c>
      <c r="E13" s="9">
        <v>330</v>
      </c>
      <c r="F13" s="10">
        <f t="shared" si="0"/>
        <v>633</v>
      </c>
      <c r="G13" s="11"/>
    </row>
    <row r="14" spans="1:7" ht="30">
      <c r="A14" s="7">
        <v>8</v>
      </c>
      <c r="B14" s="8" t="s">
        <v>18</v>
      </c>
      <c r="C14" s="9">
        <v>224</v>
      </c>
      <c r="D14" s="9">
        <v>234</v>
      </c>
      <c r="E14" s="9">
        <v>247</v>
      </c>
      <c r="F14" s="10">
        <f t="shared" si="0"/>
        <v>481</v>
      </c>
      <c r="G14" s="11"/>
    </row>
    <row r="15" spans="1:7" ht="30">
      <c r="A15" s="7">
        <v>9</v>
      </c>
      <c r="B15" s="8" t="s">
        <v>19</v>
      </c>
      <c r="C15" s="9">
        <v>302</v>
      </c>
      <c r="D15" s="9">
        <v>402</v>
      </c>
      <c r="E15" s="9">
        <v>379</v>
      </c>
      <c r="F15" s="10">
        <f t="shared" si="0"/>
        <v>781</v>
      </c>
      <c r="G15" s="11"/>
    </row>
    <row r="16" spans="1:7" ht="30">
      <c r="A16" s="7">
        <v>10</v>
      </c>
      <c r="B16" s="8" t="s">
        <v>20</v>
      </c>
      <c r="C16" s="9">
        <v>405</v>
      </c>
      <c r="D16" s="9">
        <v>288</v>
      </c>
      <c r="E16" s="9">
        <v>292</v>
      </c>
      <c r="F16" s="10">
        <f t="shared" si="0"/>
        <v>580</v>
      </c>
      <c r="G16" s="11"/>
    </row>
    <row r="17" spans="1:7" ht="30">
      <c r="A17" s="7">
        <v>11</v>
      </c>
      <c r="B17" s="8" t="s">
        <v>21</v>
      </c>
      <c r="C17" s="9">
        <v>167</v>
      </c>
      <c r="D17" s="9">
        <v>220</v>
      </c>
      <c r="E17" s="9">
        <v>225</v>
      </c>
      <c r="F17" s="10">
        <f t="shared" si="0"/>
        <v>445</v>
      </c>
      <c r="G17" s="11"/>
    </row>
    <row r="18" spans="1:7" ht="30">
      <c r="A18" s="7">
        <v>12</v>
      </c>
      <c r="B18" s="8" t="s">
        <v>22</v>
      </c>
      <c r="C18" s="9">
        <v>228</v>
      </c>
      <c r="D18" s="9">
        <v>275</v>
      </c>
      <c r="E18" s="9">
        <v>327</v>
      </c>
      <c r="F18" s="10">
        <f t="shared" si="0"/>
        <v>602</v>
      </c>
      <c r="G18" s="11"/>
    </row>
    <row r="19" spans="1:7" ht="30">
      <c r="A19" s="7">
        <v>13</v>
      </c>
      <c r="B19" s="8" t="s">
        <v>23</v>
      </c>
      <c r="C19" s="9">
        <v>183</v>
      </c>
      <c r="D19" s="9">
        <v>169</v>
      </c>
      <c r="E19" s="9">
        <v>173</v>
      </c>
      <c r="F19" s="10">
        <f t="shared" si="0"/>
        <v>342</v>
      </c>
      <c r="G19" s="11"/>
    </row>
    <row r="20" spans="1:7" ht="30">
      <c r="A20" s="7">
        <v>14</v>
      </c>
      <c r="B20" s="8" t="s">
        <v>24</v>
      </c>
      <c r="C20" s="9">
        <v>222</v>
      </c>
      <c r="D20" s="9">
        <v>333</v>
      </c>
      <c r="E20" s="9">
        <v>295</v>
      </c>
      <c r="F20" s="10">
        <f t="shared" si="0"/>
        <v>628</v>
      </c>
      <c r="G20" s="11"/>
    </row>
    <row r="21" spans="1:7" ht="30">
      <c r="A21" s="7">
        <v>15</v>
      </c>
      <c r="B21" s="8" t="s">
        <v>25</v>
      </c>
      <c r="C21" s="9">
        <v>196</v>
      </c>
      <c r="D21" s="9">
        <v>267</v>
      </c>
      <c r="E21" s="9">
        <v>267</v>
      </c>
      <c r="F21" s="10">
        <f t="shared" si="0"/>
        <v>534</v>
      </c>
      <c r="G21" s="11"/>
    </row>
    <row r="22" spans="1:7" ht="30">
      <c r="A22" s="7">
        <v>16</v>
      </c>
      <c r="B22" s="8" t="s">
        <v>26</v>
      </c>
      <c r="C22" s="9">
        <v>122</v>
      </c>
      <c r="D22" s="9">
        <v>149</v>
      </c>
      <c r="E22" s="9">
        <v>154</v>
      </c>
      <c r="F22" s="10">
        <f t="shared" si="0"/>
        <v>303</v>
      </c>
      <c r="G22" s="11"/>
    </row>
    <row r="23" spans="1:7" ht="30">
      <c r="A23" s="7">
        <v>17</v>
      </c>
      <c r="B23" s="8" t="s">
        <v>11</v>
      </c>
      <c r="C23" s="9">
        <v>187</v>
      </c>
      <c r="D23" s="9">
        <v>249</v>
      </c>
      <c r="E23" s="9">
        <v>264</v>
      </c>
      <c r="F23" s="10">
        <f t="shared" si="0"/>
        <v>513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3654</v>
      </c>
      <c r="D25" s="14">
        <f>SUM(D7:D24)</f>
        <v>4355</v>
      </c>
      <c r="E25" s="14">
        <f>SUM(E7:E24)</f>
        <v>4469</v>
      </c>
      <c r="F25" s="14">
        <f>SUM(F7:F24)</f>
        <v>8824</v>
      </c>
      <c r="G25" s="15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57421875" style="0" bestFit="1" customWidth="1"/>
    <col min="3" max="3" width="12.8515625" style="0" customWidth="1"/>
    <col min="4" max="6" width="9.8515625" style="0" customWidth="1"/>
    <col min="7" max="7" width="13.7109375" style="0" customWidth="1"/>
  </cols>
  <sheetData>
    <row r="1" spans="1:7" ht="29.25">
      <c r="A1" s="40" t="s">
        <v>0</v>
      </c>
      <c r="B1" s="40"/>
      <c r="C1" s="40"/>
      <c r="D1" s="40"/>
      <c r="E1" s="40"/>
      <c r="F1" s="40"/>
      <c r="G1" s="40"/>
    </row>
    <row r="2" spans="1:7" ht="29.25">
      <c r="A2" s="40" t="s">
        <v>1</v>
      </c>
      <c r="B2" s="40"/>
      <c r="C2" s="40"/>
      <c r="D2" s="40"/>
      <c r="E2" s="40"/>
      <c r="F2" s="40"/>
      <c r="G2" s="40"/>
    </row>
    <row r="3" spans="1:7" ht="29.25">
      <c r="A3" s="41" t="s">
        <v>35</v>
      </c>
      <c r="B3" s="41"/>
      <c r="C3" s="41"/>
      <c r="D3" s="41"/>
      <c r="E3" s="41"/>
      <c r="F3" s="41"/>
      <c r="G3" s="41"/>
    </row>
    <row r="4" spans="1:7" ht="29.25">
      <c r="A4" s="2"/>
      <c r="B4" s="2"/>
      <c r="C4" s="3"/>
      <c r="D4" s="3"/>
      <c r="E4" s="3"/>
      <c r="F4" s="4"/>
      <c r="G4" s="2"/>
    </row>
    <row r="5" spans="1:7" ht="26.25">
      <c r="A5" s="42" t="s">
        <v>3</v>
      </c>
      <c r="B5" s="42" t="s">
        <v>4</v>
      </c>
      <c r="C5" s="42" t="s">
        <v>5</v>
      </c>
      <c r="D5" s="42" t="s">
        <v>6</v>
      </c>
      <c r="E5" s="42"/>
      <c r="F5" s="42"/>
      <c r="G5" s="43" t="s">
        <v>7</v>
      </c>
    </row>
    <row r="6" spans="1:7" ht="26.25">
      <c r="A6" s="42"/>
      <c r="B6" s="42"/>
      <c r="C6" s="42"/>
      <c r="D6" s="28" t="s">
        <v>8</v>
      </c>
      <c r="E6" s="28" t="s">
        <v>9</v>
      </c>
      <c r="F6" s="28" t="s">
        <v>10</v>
      </c>
      <c r="G6" s="44"/>
    </row>
    <row r="7" spans="1:7" ht="30">
      <c r="A7" s="7">
        <v>1</v>
      </c>
      <c r="B7" s="8" t="s">
        <v>11</v>
      </c>
      <c r="C7" s="9">
        <v>225</v>
      </c>
      <c r="D7" s="9">
        <v>251</v>
      </c>
      <c r="E7" s="9">
        <v>266</v>
      </c>
      <c r="F7" s="10">
        <f>D7+E7</f>
        <v>517</v>
      </c>
      <c r="G7" s="11"/>
    </row>
    <row r="8" spans="1:7" ht="30">
      <c r="A8" s="7">
        <v>2</v>
      </c>
      <c r="B8" s="8" t="s">
        <v>12</v>
      </c>
      <c r="C8" s="9">
        <f>'[1]ทำก่อน'!A2</f>
        <v>127</v>
      </c>
      <c r="D8" s="9">
        <v>189</v>
      </c>
      <c r="E8" s="9">
        <v>179</v>
      </c>
      <c r="F8" s="10">
        <f aca="true" t="shared" si="0" ref="F8:F24">SUM(D8:E8)</f>
        <v>368</v>
      </c>
      <c r="G8" s="11"/>
    </row>
    <row r="9" spans="1:7" ht="30">
      <c r="A9" s="7">
        <v>3</v>
      </c>
      <c r="B9" s="8" t="s">
        <v>13</v>
      </c>
      <c r="C9" s="9">
        <f>'[1]ทำก่อน'!A3</f>
        <v>128</v>
      </c>
      <c r="D9" s="9">
        <v>151</v>
      </c>
      <c r="E9" s="9">
        <v>170</v>
      </c>
      <c r="F9" s="10">
        <f t="shared" si="0"/>
        <v>321</v>
      </c>
      <c r="G9" s="11"/>
    </row>
    <row r="10" spans="1:7" ht="30">
      <c r="A10" s="7">
        <v>4</v>
      </c>
      <c r="B10" s="8" t="s">
        <v>14</v>
      </c>
      <c r="C10" s="9">
        <v>200</v>
      </c>
      <c r="D10" s="9">
        <v>280</v>
      </c>
      <c r="E10" s="9">
        <v>295</v>
      </c>
      <c r="F10" s="10">
        <f t="shared" si="0"/>
        <v>575</v>
      </c>
      <c r="G10" s="11"/>
    </row>
    <row r="11" spans="1:7" ht="30">
      <c r="A11" s="7">
        <v>5</v>
      </c>
      <c r="B11" s="8" t="s">
        <v>15</v>
      </c>
      <c r="C11" s="9">
        <f>'[1]ทำก่อน'!A5</f>
        <v>303</v>
      </c>
      <c r="D11" s="9">
        <v>331</v>
      </c>
      <c r="E11" s="9">
        <v>328</v>
      </c>
      <c r="F11" s="10">
        <f t="shared" si="0"/>
        <v>659</v>
      </c>
      <c r="G11" s="11"/>
    </row>
    <row r="12" spans="1:7" ht="30">
      <c r="A12" s="7">
        <v>6</v>
      </c>
      <c r="B12" s="8" t="s">
        <v>16</v>
      </c>
      <c r="C12" s="9">
        <f>'[1]ทำก่อน'!A6</f>
        <v>211</v>
      </c>
      <c r="D12" s="9">
        <v>258</v>
      </c>
      <c r="E12" s="9">
        <v>278</v>
      </c>
      <c r="F12" s="10">
        <f t="shared" si="0"/>
        <v>536</v>
      </c>
      <c r="G12" s="11"/>
    </row>
    <row r="13" spans="1:7" ht="30">
      <c r="A13" s="7">
        <v>7</v>
      </c>
      <c r="B13" s="8" t="s">
        <v>17</v>
      </c>
      <c r="C13" s="9">
        <f>'[1]ทำก่อน'!A7</f>
        <v>223</v>
      </c>
      <c r="D13" s="9">
        <v>303</v>
      </c>
      <c r="E13" s="9">
        <v>333</v>
      </c>
      <c r="F13" s="10">
        <f t="shared" si="0"/>
        <v>636</v>
      </c>
      <c r="G13" s="11"/>
    </row>
    <row r="14" spans="1:7" ht="30">
      <c r="A14" s="7">
        <v>8</v>
      </c>
      <c r="B14" s="8" t="s">
        <v>18</v>
      </c>
      <c r="C14" s="9">
        <f>'[1]ทำก่อน'!A8</f>
        <v>224</v>
      </c>
      <c r="D14" s="9">
        <v>235</v>
      </c>
      <c r="E14" s="9">
        <v>248</v>
      </c>
      <c r="F14" s="10">
        <f t="shared" si="0"/>
        <v>483</v>
      </c>
      <c r="G14" s="11"/>
    </row>
    <row r="15" spans="1:7" ht="30">
      <c r="A15" s="7">
        <v>9</v>
      </c>
      <c r="B15" s="8" t="s">
        <v>19</v>
      </c>
      <c r="C15" s="9">
        <v>303</v>
      </c>
      <c r="D15" s="9">
        <v>402</v>
      </c>
      <c r="E15" s="9">
        <v>380</v>
      </c>
      <c r="F15" s="10">
        <f t="shared" si="0"/>
        <v>782</v>
      </c>
      <c r="G15" s="11"/>
    </row>
    <row r="16" spans="1:7" ht="30">
      <c r="A16" s="7">
        <v>10</v>
      </c>
      <c r="B16" s="8" t="s">
        <v>20</v>
      </c>
      <c r="C16" s="9">
        <v>405</v>
      </c>
      <c r="D16" s="9">
        <v>289</v>
      </c>
      <c r="E16" s="9">
        <v>293</v>
      </c>
      <c r="F16" s="10">
        <f t="shared" si="0"/>
        <v>582</v>
      </c>
      <c r="G16" s="11"/>
    </row>
    <row r="17" spans="1:7" ht="30">
      <c r="A17" s="7">
        <v>11</v>
      </c>
      <c r="B17" s="8" t="s">
        <v>21</v>
      </c>
      <c r="C17" s="9">
        <f>'[1]ทำก่อน'!A11</f>
        <v>167</v>
      </c>
      <c r="D17" s="9">
        <v>222</v>
      </c>
      <c r="E17" s="9">
        <v>225</v>
      </c>
      <c r="F17" s="10">
        <f t="shared" si="0"/>
        <v>447</v>
      </c>
      <c r="G17" s="11"/>
    </row>
    <row r="18" spans="1:7" ht="30">
      <c r="A18" s="7">
        <v>12</v>
      </c>
      <c r="B18" s="8" t="s">
        <v>22</v>
      </c>
      <c r="C18" s="9">
        <v>228</v>
      </c>
      <c r="D18" s="9">
        <v>275</v>
      </c>
      <c r="E18" s="9">
        <v>326</v>
      </c>
      <c r="F18" s="10">
        <f t="shared" si="0"/>
        <v>601</v>
      </c>
      <c r="G18" s="11"/>
    </row>
    <row r="19" spans="1:7" ht="30">
      <c r="A19" s="7">
        <v>13</v>
      </c>
      <c r="B19" s="8" t="s">
        <v>23</v>
      </c>
      <c r="C19" s="9">
        <f>'[1]ทำก่อน'!A13</f>
        <v>183</v>
      </c>
      <c r="D19" s="9">
        <v>168</v>
      </c>
      <c r="E19" s="9">
        <v>172</v>
      </c>
      <c r="F19" s="10">
        <f t="shared" si="0"/>
        <v>340</v>
      </c>
      <c r="G19" s="11"/>
    </row>
    <row r="20" spans="1:7" ht="30">
      <c r="A20" s="7">
        <v>14</v>
      </c>
      <c r="B20" s="8" t="s">
        <v>24</v>
      </c>
      <c r="C20" s="9">
        <f>'[1]ทำก่อน'!A14</f>
        <v>222</v>
      </c>
      <c r="D20" s="9">
        <v>333</v>
      </c>
      <c r="E20" s="9">
        <v>296</v>
      </c>
      <c r="F20" s="10">
        <f t="shared" si="0"/>
        <v>629</v>
      </c>
      <c r="G20" s="11"/>
    </row>
    <row r="21" spans="1:7" ht="30">
      <c r="A21" s="7">
        <v>15</v>
      </c>
      <c r="B21" s="8" t="s">
        <v>25</v>
      </c>
      <c r="C21" s="9">
        <f>'[1]ทำก่อน'!A15</f>
        <v>196</v>
      </c>
      <c r="D21" s="9">
        <v>267</v>
      </c>
      <c r="E21" s="9">
        <v>269</v>
      </c>
      <c r="F21" s="10">
        <f t="shared" si="0"/>
        <v>536</v>
      </c>
      <c r="G21" s="11"/>
    </row>
    <row r="22" spans="1:7" ht="30">
      <c r="A22" s="7">
        <v>16</v>
      </c>
      <c r="B22" s="8" t="s">
        <v>26</v>
      </c>
      <c r="C22" s="9">
        <f>'[1]ทำก่อน'!A16</f>
        <v>122</v>
      </c>
      <c r="D22" s="9">
        <v>149</v>
      </c>
      <c r="E22" s="9">
        <v>153</v>
      </c>
      <c r="F22" s="10">
        <f t="shared" si="0"/>
        <v>302</v>
      </c>
      <c r="G22" s="11"/>
    </row>
    <row r="23" spans="1:7" ht="30">
      <c r="A23" s="7">
        <v>17</v>
      </c>
      <c r="B23" s="8" t="s">
        <v>11</v>
      </c>
      <c r="C23" s="9">
        <f>'[1]ทำก่อน'!A17</f>
        <v>187</v>
      </c>
      <c r="D23" s="9">
        <v>249</v>
      </c>
      <c r="E23" s="9">
        <v>264</v>
      </c>
      <c r="F23" s="10">
        <f t="shared" si="0"/>
        <v>513</v>
      </c>
      <c r="G23" s="11"/>
    </row>
    <row r="24" spans="1:7" ht="29.25">
      <c r="A24" s="7">
        <v>77</v>
      </c>
      <c r="B24" s="12" t="s">
        <v>27</v>
      </c>
      <c r="C24" s="10">
        <v>2</v>
      </c>
      <c r="D24" s="13">
        <v>1</v>
      </c>
      <c r="E24" s="13">
        <v>1</v>
      </c>
      <c r="F24" s="10">
        <f t="shared" si="0"/>
        <v>2</v>
      </c>
      <c r="G24" s="11"/>
    </row>
    <row r="25" spans="1:7" ht="26.25">
      <c r="A25" s="38" t="s">
        <v>28</v>
      </c>
      <c r="B25" s="39"/>
      <c r="C25" s="14">
        <f>SUM(C7:C24)</f>
        <v>3656</v>
      </c>
      <c r="D25" s="14">
        <f>SUM(D7:D24)</f>
        <v>4353</v>
      </c>
      <c r="E25" s="14">
        <f>SUM(E7:E24)</f>
        <v>4476</v>
      </c>
      <c r="F25" s="14">
        <f>SUM(F7:F24)</f>
        <v>8829</v>
      </c>
      <c r="G25" s="15"/>
    </row>
  </sheetData>
  <sheetProtection/>
  <mergeCells count="9">
    <mergeCell ref="A25:B25"/>
    <mergeCell ref="A1:G1"/>
    <mergeCell ref="A2:G2"/>
    <mergeCell ref="A3:G3"/>
    <mergeCell ref="A5:A6"/>
    <mergeCell ref="B5:B6"/>
    <mergeCell ref="C5:C6"/>
    <mergeCell ref="D5:F5"/>
    <mergeCell ref="G5:G6"/>
  </mergeCells>
  <printOptions/>
  <pageMargins left="0.98" right="0.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2016-01-05T04:21:30Z</cp:lastPrinted>
  <dcterms:created xsi:type="dcterms:W3CDTF">2015-02-03T03:09:54Z</dcterms:created>
  <dcterms:modified xsi:type="dcterms:W3CDTF">2016-01-13T07:39:14Z</dcterms:modified>
  <cp:category/>
  <cp:version/>
  <cp:contentType/>
  <cp:contentStatus/>
</cp:coreProperties>
</file>